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DICE TEMPESTIVITA' III TRIME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<sst xmlns="http://schemas.openxmlformats.org/spreadsheetml/2006/main" count="459" uniqueCount="95">
  <si>
    <t xml:space="preserve">Amministrazione Debitrice</t>
  </si>
  <si>
    <t xml:space="preserve">Unita Organizzativa</t>
  </si>
  <si>
    <t xml:space="preserve">Fornitore in fattura</t>
  </si>
  <si>
    <t xml:space="preserve">Codice Fiscale Fornitore in fattura</t>
  </si>
  <si>
    <t xml:space="preserve">Data emissione fattura</t>
  </si>
  <si>
    <t xml:space="preserve">Data ricezione fattura</t>
  </si>
  <si>
    <t xml:space="preserve">Lotto SDI</t>
  </si>
  <si>
    <t xml:space="preserve">Num. Fattura</t>
  </si>
  <si>
    <t xml:space="preserve">Importo fattura</t>
  </si>
  <si>
    <t xml:space="preserve">Data scadenza fattura</t>
  </si>
  <si>
    <t xml:space="preserve">Importo pagato per la scadenza</t>
  </si>
  <si>
    <t xml:space="preserve">Data pagamento</t>
  </si>
  <si>
    <t xml:space="preserve">Giorni di ritardo (L-J)*</t>
  </si>
  <si>
    <t xml:space="preserve">* Al calcolo verranno sottratti, se presenti, i giorni di sospensione</t>
  </si>
  <si>
    <t xml:space="preserve">C_M110</t>
  </si>
  <si>
    <t xml:space="preserve">UFA8J6</t>
  </si>
  <si>
    <t xml:space="preserve">MAGGIOLI SPA</t>
  </si>
  <si>
    <t xml:space="preserve">CONSORZIO SI S.C.S.</t>
  </si>
  <si>
    <t xml:space="preserve">12PA</t>
  </si>
  <si>
    <t xml:space="preserve">Azienda Florovivaistica F.lli Cestari s.n.c.</t>
  </si>
  <si>
    <t xml:space="preserve">G. EINAUDI EDITORE SPA</t>
  </si>
  <si>
    <t xml:space="preserve">CR-FT-003866</t>
  </si>
  <si>
    <t xml:space="preserve">JOB SOLUTION SOC. COOP.</t>
  </si>
  <si>
    <t xml:space="preserve">PA/2022/249/FA</t>
  </si>
  <si>
    <t xml:space="preserve">GESAP SRL</t>
  </si>
  <si>
    <t xml:space="preserve">FATTPA 89_22</t>
  </si>
  <si>
    <t xml:space="preserve">CIRFOOD S.C.</t>
  </si>
  <si>
    <t xml:space="preserve">TIM  S.p.A.</t>
  </si>
  <si>
    <t xml:space="preserve">8H00402602</t>
  </si>
  <si>
    <t xml:space="preserve">7X02097110</t>
  </si>
  <si>
    <t xml:space="preserve">8H00402600</t>
  </si>
  <si>
    <t xml:space="preserve">8H00399345</t>
  </si>
  <si>
    <t xml:space="preserve">8H00401704</t>
  </si>
  <si>
    <t xml:space="preserve">MAXIGEN SRL</t>
  </si>
  <si>
    <t xml:space="preserve">2/E2</t>
  </si>
  <si>
    <t xml:space="preserve">SRG ELLEPI SERVICE SRL - SOCIETA' TRA PROFESSIONISTI</t>
  </si>
  <si>
    <t xml:space="preserve">STP 2022/PA305</t>
  </si>
  <si>
    <t xml:space="preserve">REPAS LUNCH COUPON SRL</t>
  </si>
  <si>
    <t xml:space="preserve">1397/36</t>
  </si>
  <si>
    <t xml:space="preserve">ESSE IN SRL</t>
  </si>
  <si>
    <t xml:space="preserve">La Valle Trasporti S.r.l.</t>
  </si>
  <si>
    <t xml:space="preserve">00290PA</t>
  </si>
  <si>
    <t xml:space="preserve">00299PA</t>
  </si>
  <si>
    <t xml:space="preserve">GETEC Italia S.p.A.</t>
  </si>
  <si>
    <t xml:space="preserve">001430/PA</t>
  </si>
  <si>
    <t xml:space="preserve">HERA COMM S.p.A.</t>
  </si>
  <si>
    <t xml:space="preserve">HERA S.p.A.</t>
  </si>
  <si>
    <t xml:space="preserve">HISTORIA VALORIZZAZIONE BENI CULTURALI S.N.C. DI BONINSEGNA A. &amp; C.</t>
  </si>
  <si>
    <t xml:space="preserve">07/2022</t>
  </si>
  <si>
    <t xml:space="preserve">A2A Energia SpA</t>
  </si>
  <si>
    <t xml:space="preserve">Le Pagine Coop. Sociale a r.l.</t>
  </si>
  <si>
    <t xml:space="preserve">LEPIDA SCPA</t>
  </si>
  <si>
    <t xml:space="preserve">1889/PA</t>
  </si>
  <si>
    <t xml:space="preserve">1934/PA</t>
  </si>
  <si>
    <t xml:space="preserve">PA/2022/289/FA</t>
  </si>
  <si>
    <t xml:space="preserve">Italiana Petroli S.P.A.</t>
  </si>
  <si>
    <t xml:space="preserve">1845/36</t>
  </si>
  <si>
    <t xml:space="preserve">PAREDES ITALIA SPA</t>
  </si>
  <si>
    <t xml:space="preserve">VA-11059</t>
  </si>
  <si>
    <t xml:space="preserve">CFP SOC. COOP.</t>
  </si>
  <si>
    <t xml:space="preserve">432 /2</t>
  </si>
  <si>
    <t xml:space="preserve">14PA</t>
  </si>
  <si>
    <t xml:space="preserve">A.N.U.S.C.A.  S.r.l. (Socio unico A.n.u.s.c.a.)</t>
  </si>
  <si>
    <t xml:space="preserve">333E</t>
  </si>
  <si>
    <t xml:space="preserve">Coopservice S.coop.p.a.</t>
  </si>
  <si>
    <t xml:space="preserve">FATTPA 95_22</t>
  </si>
  <si>
    <t xml:space="preserve">GM2 SRL</t>
  </si>
  <si>
    <t xml:space="preserve">000127/FPA</t>
  </si>
  <si>
    <t xml:space="preserve">TECNO 2000 S.R.L.</t>
  </si>
  <si>
    <t xml:space="preserve">DITTA BONORA FLORINDO ALDO S.R.L.</t>
  </si>
  <si>
    <t xml:space="preserve">83/PA</t>
  </si>
  <si>
    <t xml:space="preserve">Valsecchi Cancelleria S.r.l.</t>
  </si>
  <si>
    <t xml:space="preserve">1704/PA/1</t>
  </si>
  <si>
    <t xml:space="preserve">ILMA S.r.l.</t>
  </si>
  <si>
    <t xml:space="preserve">P-67</t>
  </si>
  <si>
    <t xml:space="preserve">2227/PA</t>
  </si>
  <si>
    <t xml:space="preserve">08/2022</t>
  </si>
  <si>
    <t xml:space="preserve">Poste Italiane S.p.A.</t>
  </si>
  <si>
    <t xml:space="preserve">STP 2022/PA395</t>
  </si>
  <si>
    <t xml:space="preserve">PA/2022/345/FA</t>
  </si>
  <si>
    <t xml:space="preserve">FATTPA 104_22</t>
  </si>
  <si>
    <t xml:space="preserve">8H00577324</t>
  </si>
  <si>
    <t xml:space="preserve">8H00581401</t>
  </si>
  <si>
    <t xml:space="preserve">8H00574642</t>
  </si>
  <si>
    <t xml:space="preserve">IDEAPA SRL</t>
  </si>
  <si>
    <t xml:space="preserve">212/FORM</t>
  </si>
  <si>
    <t xml:space="preserve">3227/36</t>
  </si>
  <si>
    <t xml:space="preserve">DEDAGROUP PUBLIC SERVICES Srl</t>
  </si>
  <si>
    <t xml:space="preserve">9/2022</t>
  </si>
  <si>
    <t xml:space="preserve">CLARA SPA</t>
  </si>
  <si>
    <t xml:space="preserve">FT A-146817</t>
  </si>
  <si>
    <t xml:space="preserve">Officina Grilanda di Biavati Riccardo e C. S.n.c.</t>
  </si>
  <si>
    <t xml:space="preserve">3/PA</t>
  </si>
  <si>
    <t xml:space="preserve">E-DISTRIBUZIONE SPA</t>
  </si>
  <si>
    <t xml:space="preserve">Indice di tempestività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</si>
</sst>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9" activeCellId="0" sqref="O9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22.69"/>
    <col collapsed="false" customWidth="true" hidden="false" outlineLevel="0" max="2" min="2" style="0" width="17.4"/>
    <col collapsed="false" customWidth="true" hidden="false" outlineLevel="0" max="3" min="3" style="0" width="68.54"/>
    <col collapsed="false" customWidth="true" hidden="false" outlineLevel="0" max="4" min="4" style="0" width="28.8"/>
    <col collapsed="false" customWidth="true" hidden="false" outlineLevel="0" max="5" min="5" style="0" width="19.77"/>
    <col collapsed="false" customWidth="true" hidden="false" outlineLevel="0" max="6" min="6" style="0" width="18.8"/>
    <col collapsed="false" customWidth="true" hidden="false" outlineLevel="0" max="7" min="7" style="0" width="11.3"/>
    <col collapsed="false" customWidth="true" hidden="false" outlineLevel="0" max="8" min="8" style="1" width="14.62"/>
    <col collapsed="false" customWidth="true" hidden="false" outlineLevel="0" max="9" min="9" style="0" width="13.37"/>
    <col collapsed="false" customWidth="true" hidden="false" outlineLevel="0" max="10" min="10" style="0" width="19.35"/>
    <col collapsed="false" customWidth="true" hidden="false" outlineLevel="0" max="11" min="11" style="0" width="27"/>
    <col collapsed="false" customWidth="true" hidden="false" outlineLevel="0" max="12" min="12" style="0" width="14.77"/>
    <col collapsed="false" customWidth="true" hidden="false" outlineLevel="0" max="13" min="13" style="0" width="18.66"/>
    <col collapsed="false" customWidth="true" hidden="false" outlineLevel="0" max="14" min="14" style="0" width="53.81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customFormat="false" ht="12.8" hidden="false" customHeight="false" outlineLevel="0" collapsed="false">
      <c r="A2" s="2" t="s">
        <v>14</v>
      </c>
      <c r="B2" s="0" t="s">
        <v>15</v>
      </c>
      <c r="C2" s="0" t="s">
        <v>16</v>
      </c>
      <c r="D2" s="0" t="n">
        <v>6188330150</v>
      </c>
      <c r="E2" s="4" t="n">
        <v>44712</v>
      </c>
      <c r="F2" s="4" t="n">
        <v>44712</v>
      </c>
      <c r="G2" s="0" t="n">
        <v>7351352795</v>
      </c>
      <c r="H2" s="1" t="n">
        <v>2124903</v>
      </c>
      <c r="I2" s="0" t="n">
        <v>44.35</v>
      </c>
      <c r="J2" s="4" t="n">
        <v>44772</v>
      </c>
      <c r="K2" s="0" t="n">
        <v>36.35</v>
      </c>
      <c r="L2" s="4" t="n">
        <v>44771</v>
      </c>
      <c r="M2" s="0" t="n">
        <v>-1</v>
      </c>
      <c r="N2" s="2" t="n">
        <f aca="false">K2*M2</f>
        <v>-36.35</v>
      </c>
    </row>
    <row r="3" customFormat="false" ht="12.8" hidden="false" customHeight="false" outlineLevel="0" collapsed="false">
      <c r="A3" s="2" t="s">
        <v>14</v>
      </c>
      <c r="B3" s="0" t="s">
        <v>15</v>
      </c>
      <c r="C3" s="0" t="s">
        <v>16</v>
      </c>
      <c r="D3" s="0" t="n">
        <v>6188330150</v>
      </c>
      <c r="E3" s="4" t="n">
        <v>44713</v>
      </c>
      <c r="F3" s="4" t="n">
        <v>44713</v>
      </c>
      <c r="G3" s="0" t="n">
        <v>7360950496</v>
      </c>
      <c r="H3" s="1" t="n">
        <v>2125661</v>
      </c>
      <c r="I3" s="0" t="n">
        <v>125.23</v>
      </c>
      <c r="J3" s="4" t="n">
        <v>44773</v>
      </c>
      <c r="K3" s="0" t="n">
        <v>102.65</v>
      </c>
      <c r="L3" s="4" t="n">
        <v>44771</v>
      </c>
      <c r="M3" s="0" t="n">
        <v>-2</v>
      </c>
      <c r="N3" s="2" t="n">
        <f aca="false">K3*M3</f>
        <v>-205.3</v>
      </c>
    </row>
    <row r="4" customFormat="false" ht="12.8" hidden="false" customHeight="false" outlineLevel="0" collapsed="false">
      <c r="A4" s="2" t="s">
        <v>14</v>
      </c>
      <c r="B4" s="0" t="s">
        <v>15</v>
      </c>
      <c r="C4" s="0" t="s">
        <v>17</v>
      </c>
      <c r="D4" s="0" t="n">
        <v>93013780387</v>
      </c>
      <c r="E4" s="4" t="n">
        <v>44718</v>
      </c>
      <c r="F4" s="4" t="n">
        <v>44718</v>
      </c>
      <c r="G4" s="0" t="n">
        <v>7388246310</v>
      </c>
      <c r="H4" s="1" t="s">
        <v>18</v>
      </c>
      <c r="I4" s="0" t="n">
        <v>1115.79</v>
      </c>
      <c r="J4" s="4" t="n">
        <v>44773</v>
      </c>
      <c r="K4" s="0" t="n">
        <v>1062.66</v>
      </c>
      <c r="L4" s="4" t="n">
        <v>44767</v>
      </c>
      <c r="M4" s="0" t="n">
        <v>-6</v>
      </c>
      <c r="N4" s="2" t="n">
        <f aca="false">K4*M4</f>
        <v>-6375.96</v>
      </c>
    </row>
    <row r="5" customFormat="false" ht="12.8" hidden="false" customHeight="false" outlineLevel="0" collapsed="false">
      <c r="A5" s="2" t="s">
        <v>14</v>
      </c>
      <c r="B5" s="0" t="s">
        <v>15</v>
      </c>
      <c r="C5" s="0" t="s">
        <v>19</v>
      </c>
      <c r="D5" s="0" t="n">
        <v>1421430297</v>
      </c>
      <c r="E5" s="4" t="n">
        <v>44722</v>
      </c>
      <c r="F5" s="4" t="n">
        <v>44722</v>
      </c>
      <c r="G5" s="0" t="n">
        <v>7415385062</v>
      </c>
      <c r="H5" s="1" t="n">
        <v>38</v>
      </c>
      <c r="I5" s="0" t="n">
        <v>3220.8</v>
      </c>
      <c r="J5" s="4" t="n">
        <v>44752</v>
      </c>
      <c r="K5" s="0" t="n">
        <v>2640</v>
      </c>
      <c r="L5" s="4" t="n">
        <v>44746</v>
      </c>
      <c r="M5" s="0" t="n">
        <v>-6</v>
      </c>
      <c r="N5" s="2" t="n">
        <f aca="false">K5*M5</f>
        <v>-15840</v>
      </c>
    </row>
    <row r="6" customFormat="false" ht="12.8" hidden="false" customHeight="false" outlineLevel="0" collapsed="false">
      <c r="A6" s="2" t="s">
        <v>14</v>
      </c>
      <c r="B6" s="0" t="s">
        <v>15</v>
      </c>
      <c r="C6" s="0" t="s">
        <v>20</v>
      </c>
      <c r="D6" s="0" t="n">
        <v>8367150151</v>
      </c>
      <c r="E6" s="4" t="n">
        <v>44722</v>
      </c>
      <c r="F6" s="4" t="n">
        <v>44722</v>
      </c>
      <c r="G6" s="0" t="n">
        <v>7416630647</v>
      </c>
      <c r="H6" s="1" t="s">
        <v>21</v>
      </c>
      <c r="I6" s="0" t="n">
        <v>690</v>
      </c>
      <c r="J6" s="4" t="n">
        <v>44752</v>
      </c>
      <c r="K6" s="0" t="n">
        <v>690</v>
      </c>
      <c r="L6" s="4" t="n">
        <v>44761</v>
      </c>
      <c r="M6" s="0" t="n">
        <v>9</v>
      </c>
      <c r="N6" s="2" t="n">
        <f aca="false">K6*M6</f>
        <v>6210</v>
      </c>
    </row>
    <row r="7" customFormat="false" ht="12.8" hidden="false" customHeight="false" outlineLevel="0" collapsed="false">
      <c r="A7" s="2" t="s">
        <v>14</v>
      </c>
      <c r="B7" s="0" t="s">
        <v>15</v>
      </c>
      <c r="C7" s="0" t="s">
        <v>22</v>
      </c>
      <c r="D7" s="0" t="n">
        <v>2085880561</v>
      </c>
      <c r="E7" s="4" t="n">
        <v>44722</v>
      </c>
      <c r="F7" s="4" t="n">
        <v>44722</v>
      </c>
      <c r="G7" s="0" t="n">
        <v>7417019561</v>
      </c>
      <c r="H7" s="1" t="s">
        <v>23</v>
      </c>
      <c r="I7" s="0" t="n">
        <v>1241.58</v>
      </c>
      <c r="J7" s="4" t="n">
        <v>44773</v>
      </c>
      <c r="K7" s="0" t="n">
        <v>1017.69</v>
      </c>
      <c r="L7" s="4" t="n">
        <v>44754</v>
      </c>
      <c r="M7" s="0" t="n">
        <v>-19</v>
      </c>
      <c r="N7" s="2" t="n">
        <f aca="false">K7*M7</f>
        <v>-19336.11</v>
      </c>
    </row>
    <row r="8" customFormat="false" ht="12.8" hidden="false" customHeight="false" outlineLevel="0" collapsed="false">
      <c r="A8" s="2" t="s">
        <v>14</v>
      </c>
      <c r="B8" s="0" t="s">
        <v>15</v>
      </c>
      <c r="C8" s="0" t="s">
        <v>24</v>
      </c>
      <c r="D8" s="0" t="n">
        <v>1868450717</v>
      </c>
      <c r="E8" s="4" t="n">
        <v>44722</v>
      </c>
      <c r="F8" s="4" t="n">
        <v>44722</v>
      </c>
      <c r="G8" s="0" t="n">
        <v>7423105415</v>
      </c>
      <c r="H8" s="1" t="s">
        <v>25</v>
      </c>
      <c r="I8" s="0" t="n">
        <v>365.96</v>
      </c>
      <c r="J8" s="4" t="n">
        <v>44752</v>
      </c>
      <c r="K8" s="0" t="n">
        <v>299.97</v>
      </c>
      <c r="L8" s="4" t="n">
        <v>44746</v>
      </c>
      <c r="M8" s="0" t="n">
        <v>-6</v>
      </c>
      <c r="N8" s="2" t="n">
        <f aca="false">K8*M8</f>
        <v>-1799.82</v>
      </c>
    </row>
    <row r="9" customFormat="false" ht="12.8" hidden="false" customHeight="false" outlineLevel="0" collapsed="false">
      <c r="A9" s="2" t="s">
        <v>14</v>
      </c>
      <c r="B9" s="0" t="s">
        <v>15</v>
      </c>
      <c r="C9" s="0" t="s">
        <v>26</v>
      </c>
      <c r="D9" s="0" t="n">
        <v>464110352</v>
      </c>
      <c r="E9" s="4" t="n">
        <v>44723</v>
      </c>
      <c r="F9" s="4" t="n">
        <v>44723</v>
      </c>
      <c r="G9" s="0" t="n">
        <v>7427725531</v>
      </c>
      <c r="H9" s="1" t="n">
        <v>5200016478</v>
      </c>
      <c r="I9" s="0" t="n">
        <v>9574.36</v>
      </c>
      <c r="J9" s="4" t="n">
        <v>44773</v>
      </c>
      <c r="K9" s="0" t="n">
        <v>9206.12</v>
      </c>
      <c r="L9" s="4" t="n">
        <v>44760</v>
      </c>
      <c r="M9" s="0" t="n">
        <v>-13</v>
      </c>
      <c r="N9" s="2" t="n">
        <f aca="false">K9*M9</f>
        <v>-119679.56</v>
      </c>
    </row>
    <row r="10" customFormat="false" ht="12.8" hidden="false" customHeight="false" outlineLevel="0" collapsed="false">
      <c r="A10" s="2" t="s">
        <v>14</v>
      </c>
      <c r="B10" s="0" t="s">
        <v>15</v>
      </c>
      <c r="C10" s="0" t="s">
        <v>26</v>
      </c>
      <c r="D10" s="0" t="n">
        <v>464110352</v>
      </c>
      <c r="E10" s="4" t="n">
        <v>44724</v>
      </c>
      <c r="F10" s="4" t="n">
        <v>44724</v>
      </c>
      <c r="G10" s="0" t="n">
        <v>7427725575</v>
      </c>
      <c r="H10" s="1" t="n">
        <v>5200016479</v>
      </c>
      <c r="I10" s="0" t="n">
        <v>1065.79</v>
      </c>
      <c r="J10" s="4" t="n">
        <v>44773</v>
      </c>
      <c r="K10" s="0" t="n">
        <v>1024.8</v>
      </c>
      <c r="L10" s="4" t="n">
        <v>44760</v>
      </c>
      <c r="M10" s="0" t="n">
        <v>-13</v>
      </c>
      <c r="N10" s="2" t="n">
        <f aca="false">K10*M10</f>
        <v>-13322.4</v>
      </c>
    </row>
    <row r="11" customFormat="false" ht="12.8" hidden="false" customHeight="false" outlineLevel="0" collapsed="false">
      <c r="A11" s="2" t="s">
        <v>14</v>
      </c>
      <c r="B11" s="0" t="s">
        <v>15</v>
      </c>
      <c r="C11" s="0" t="s">
        <v>27</v>
      </c>
      <c r="D11" s="0" t="n">
        <v>488410010</v>
      </c>
      <c r="E11" s="4" t="n">
        <v>44725</v>
      </c>
      <c r="F11" s="4" t="n">
        <v>44725</v>
      </c>
      <c r="G11" s="0" t="n">
        <v>7440009781</v>
      </c>
      <c r="H11" s="1" t="s">
        <v>28</v>
      </c>
      <c r="I11" s="0" t="n">
        <v>35.25</v>
      </c>
      <c r="J11" s="4" t="n">
        <v>44796</v>
      </c>
      <c r="K11" s="0" t="n">
        <v>28.89</v>
      </c>
      <c r="L11" s="4" t="n">
        <v>44775</v>
      </c>
      <c r="M11" s="0" t="n">
        <v>-21</v>
      </c>
      <c r="N11" s="2" t="n">
        <f aca="false">K11*M11</f>
        <v>-606.69</v>
      </c>
    </row>
    <row r="12" customFormat="false" ht="12.8" hidden="false" customHeight="false" outlineLevel="0" collapsed="false">
      <c r="A12" s="2" t="s">
        <v>14</v>
      </c>
      <c r="B12" s="0" t="s">
        <v>15</v>
      </c>
      <c r="C12" s="0" t="s">
        <v>27</v>
      </c>
      <c r="D12" s="0" t="n">
        <v>488410010</v>
      </c>
      <c r="E12" s="4" t="n">
        <v>44725</v>
      </c>
      <c r="F12" s="4" t="n">
        <v>44725</v>
      </c>
      <c r="G12" s="0" t="n">
        <v>7440805416</v>
      </c>
      <c r="H12" s="1" t="s">
        <v>29</v>
      </c>
      <c r="I12" s="0" t="n">
        <v>71</v>
      </c>
      <c r="J12" s="4" t="n">
        <v>44781</v>
      </c>
      <c r="K12" s="0" t="n">
        <v>67.51</v>
      </c>
      <c r="L12" s="4" t="n">
        <v>44775</v>
      </c>
      <c r="M12" s="0" t="n">
        <v>-6</v>
      </c>
      <c r="N12" s="2" t="n">
        <f aca="false">K12*M12</f>
        <v>-405.06</v>
      </c>
    </row>
    <row r="13" customFormat="false" ht="12.8" hidden="false" customHeight="false" outlineLevel="0" collapsed="false">
      <c r="A13" s="2" t="s">
        <v>14</v>
      </c>
      <c r="B13" s="0" t="s">
        <v>15</v>
      </c>
      <c r="C13" s="0" t="s">
        <v>27</v>
      </c>
      <c r="D13" s="0" t="n">
        <v>488410010</v>
      </c>
      <c r="E13" s="4" t="n">
        <v>44725</v>
      </c>
      <c r="F13" s="4" t="n">
        <v>44725</v>
      </c>
      <c r="G13" s="0" t="n">
        <v>7440961954</v>
      </c>
      <c r="H13" s="1" t="s">
        <v>30</v>
      </c>
      <c r="I13" s="0" t="n">
        <v>10.98</v>
      </c>
      <c r="J13" s="4" t="n">
        <v>44796</v>
      </c>
      <c r="K13" s="0" t="n">
        <v>9</v>
      </c>
      <c r="L13" s="4" t="n">
        <v>44775</v>
      </c>
      <c r="M13" s="0" t="n">
        <v>-21</v>
      </c>
      <c r="N13" s="2" t="n">
        <f aca="false">K13*M13</f>
        <v>-189</v>
      </c>
    </row>
    <row r="14" customFormat="false" ht="12.8" hidden="false" customHeight="false" outlineLevel="0" collapsed="false">
      <c r="A14" s="2" t="s">
        <v>14</v>
      </c>
      <c r="B14" s="0" t="s">
        <v>15</v>
      </c>
      <c r="C14" s="0" t="s">
        <v>27</v>
      </c>
      <c r="D14" s="0" t="n">
        <v>488410010</v>
      </c>
      <c r="E14" s="4" t="n">
        <v>44725</v>
      </c>
      <c r="F14" s="4" t="n">
        <v>44725</v>
      </c>
      <c r="G14" s="0" t="n">
        <v>7441078812</v>
      </c>
      <c r="H14" s="1" t="s">
        <v>31</v>
      </c>
      <c r="I14" s="0" t="n">
        <v>15.08</v>
      </c>
      <c r="J14" s="4" t="n">
        <v>44796</v>
      </c>
      <c r="K14" s="0" t="n">
        <v>12.36</v>
      </c>
      <c r="L14" s="4" t="n">
        <v>44775</v>
      </c>
      <c r="M14" s="0" t="n">
        <v>-21</v>
      </c>
      <c r="N14" s="2" t="n">
        <f aca="false">K14*M14</f>
        <v>-259.56</v>
      </c>
    </row>
    <row r="15" customFormat="false" ht="12.8" hidden="false" customHeight="false" outlineLevel="0" collapsed="false">
      <c r="A15" s="2" t="s">
        <v>14</v>
      </c>
      <c r="B15" s="0" t="s">
        <v>15</v>
      </c>
      <c r="C15" s="0" t="s">
        <v>27</v>
      </c>
      <c r="D15" s="0" t="n">
        <v>488410010</v>
      </c>
      <c r="E15" s="4" t="n">
        <v>44725</v>
      </c>
      <c r="F15" s="4" t="n">
        <v>44725</v>
      </c>
      <c r="G15" s="0" t="n">
        <v>7441173157</v>
      </c>
      <c r="H15" s="1" t="s">
        <v>32</v>
      </c>
      <c r="I15" s="0" t="n">
        <v>23.18</v>
      </c>
      <c r="J15" s="4" t="n">
        <v>44796</v>
      </c>
      <c r="K15" s="0" t="n">
        <v>19</v>
      </c>
      <c r="L15" s="4" t="n">
        <v>44775</v>
      </c>
      <c r="M15" s="0" t="n">
        <v>-21</v>
      </c>
      <c r="N15" s="2" t="n">
        <f aca="false">K15*M15</f>
        <v>-399</v>
      </c>
    </row>
    <row r="16" customFormat="false" ht="12.8" hidden="false" customHeight="false" outlineLevel="0" collapsed="false">
      <c r="A16" s="2" t="s">
        <v>14</v>
      </c>
      <c r="B16" s="0" t="s">
        <v>15</v>
      </c>
      <c r="C16" s="0" t="s">
        <v>33</v>
      </c>
      <c r="D16" s="0" t="n">
        <v>3437240405</v>
      </c>
      <c r="E16" s="4" t="n">
        <v>44728</v>
      </c>
      <c r="F16" s="4" t="n">
        <v>44728</v>
      </c>
      <c r="G16" s="0" t="n">
        <v>7461962956</v>
      </c>
      <c r="H16" s="1" t="s">
        <v>34</v>
      </c>
      <c r="I16" s="0" t="n">
        <v>62.83</v>
      </c>
      <c r="J16" s="4" t="n">
        <v>44773</v>
      </c>
      <c r="K16" s="0" t="n">
        <v>51.5</v>
      </c>
      <c r="L16" s="4" t="n">
        <v>44771</v>
      </c>
      <c r="M16" s="0" t="n">
        <v>-2</v>
      </c>
      <c r="N16" s="2" t="n">
        <f aca="false">K16*M16</f>
        <v>-103</v>
      </c>
    </row>
    <row r="17" customFormat="false" ht="12.8" hidden="false" customHeight="false" outlineLevel="0" collapsed="false">
      <c r="A17" s="2" t="s">
        <v>14</v>
      </c>
      <c r="B17" s="0" t="s">
        <v>15</v>
      </c>
      <c r="C17" s="0" t="s">
        <v>35</v>
      </c>
      <c r="D17" s="0" t="n">
        <v>11516640965</v>
      </c>
      <c r="E17" s="4" t="n">
        <v>44730</v>
      </c>
      <c r="F17" s="4" t="n">
        <v>44730</v>
      </c>
      <c r="G17" s="0" t="n">
        <v>7475623972</v>
      </c>
      <c r="H17" s="1" t="s">
        <v>36</v>
      </c>
      <c r="I17" s="0" t="n">
        <v>253.76</v>
      </c>
      <c r="J17" s="4" t="n">
        <v>44760</v>
      </c>
      <c r="K17" s="0" t="n">
        <v>208</v>
      </c>
      <c r="L17" s="4" t="n">
        <v>44755</v>
      </c>
      <c r="M17" s="0" t="n">
        <v>-5</v>
      </c>
      <c r="N17" s="2" t="n">
        <f aca="false">K17*M17</f>
        <v>-1040</v>
      </c>
    </row>
    <row r="18" customFormat="false" ht="12.8" hidden="false" customHeight="false" outlineLevel="0" collapsed="false">
      <c r="A18" s="2" t="s">
        <v>14</v>
      </c>
      <c r="B18" s="0" t="s">
        <v>15</v>
      </c>
      <c r="C18" s="0" t="s">
        <v>37</v>
      </c>
      <c r="D18" s="0" t="n">
        <v>8122660585</v>
      </c>
      <c r="E18" s="4" t="n">
        <v>44732</v>
      </c>
      <c r="F18" s="4" t="n">
        <v>44732</v>
      </c>
      <c r="G18" s="0" t="n">
        <v>7486540211</v>
      </c>
      <c r="H18" s="1" t="s">
        <v>38</v>
      </c>
      <c r="I18" s="0" t="n">
        <v>1131.32</v>
      </c>
      <c r="J18" s="4" t="n">
        <v>44762</v>
      </c>
      <c r="K18" s="0" t="n">
        <v>1087.81</v>
      </c>
      <c r="L18" s="4" t="n">
        <v>44747</v>
      </c>
      <c r="M18" s="0" t="n">
        <v>-15</v>
      </c>
      <c r="N18" s="2" t="n">
        <f aca="false">K18*M18</f>
        <v>-16317.15</v>
      </c>
    </row>
    <row r="19" customFormat="false" ht="12.8" hidden="false" customHeight="false" outlineLevel="0" collapsed="false">
      <c r="A19" s="2" t="s">
        <v>14</v>
      </c>
      <c r="B19" s="0" t="s">
        <v>15</v>
      </c>
      <c r="C19" s="0" t="s">
        <v>39</v>
      </c>
      <c r="D19" s="0" t="n">
        <v>2099950467</v>
      </c>
      <c r="E19" s="4" t="n">
        <v>44733</v>
      </c>
      <c r="F19" s="4" t="n">
        <v>44733</v>
      </c>
      <c r="G19" s="0" t="n">
        <v>7491064386</v>
      </c>
      <c r="H19" s="1" t="n">
        <v>197</v>
      </c>
      <c r="I19" s="0" t="n">
        <v>4636</v>
      </c>
      <c r="J19" s="4" t="n">
        <v>44771</v>
      </c>
      <c r="K19" s="0" t="n">
        <v>3800</v>
      </c>
      <c r="L19" s="4" t="n">
        <v>44756</v>
      </c>
      <c r="M19" s="0" t="n">
        <v>-15</v>
      </c>
      <c r="N19" s="2" t="n">
        <f aca="false">K19*M19</f>
        <v>-57000</v>
      </c>
    </row>
    <row r="20" customFormat="false" ht="12.8" hidden="false" customHeight="false" outlineLevel="0" collapsed="false">
      <c r="A20" s="2" t="s">
        <v>14</v>
      </c>
      <c r="B20" s="0" t="s">
        <v>15</v>
      </c>
      <c r="C20" s="0" t="s">
        <v>40</v>
      </c>
      <c r="D20" s="0" t="n">
        <v>1737200384</v>
      </c>
      <c r="E20" s="4" t="n">
        <v>44735</v>
      </c>
      <c r="F20" s="4" t="n">
        <v>44735</v>
      </c>
      <c r="G20" s="0" t="n">
        <v>7505708052</v>
      </c>
      <c r="H20" s="1" t="s">
        <v>41</v>
      </c>
      <c r="I20" s="0" t="n">
        <v>14081.17</v>
      </c>
      <c r="J20" s="4" t="n">
        <v>44773</v>
      </c>
      <c r="K20" s="0" t="n">
        <v>12801.06</v>
      </c>
      <c r="L20" s="4" t="n">
        <v>44760</v>
      </c>
      <c r="M20" s="0" t="n">
        <v>-13</v>
      </c>
      <c r="N20" s="2" t="n">
        <f aca="false">K20*M20</f>
        <v>-166413.78</v>
      </c>
    </row>
    <row r="21" customFormat="false" ht="12.8" hidden="false" customHeight="false" outlineLevel="0" collapsed="false">
      <c r="A21" s="2" t="s">
        <v>14</v>
      </c>
      <c r="B21" s="0" t="s">
        <v>15</v>
      </c>
      <c r="C21" s="0" t="s">
        <v>40</v>
      </c>
      <c r="D21" s="0" t="n">
        <v>1737200384</v>
      </c>
      <c r="E21" s="4" t="n">
        <v>44735</v>
      </c>
      <c r="F21" s="4" t="n">
        <v>44735</v>
      </c>
      <c r="G21" s="0" t="n">
        <v>7508242542</v>
      </c>
      <c r="H21" s="1" t="s">
        <v>42</v>
      </c>
      <c r="I21" s="0" t="n">
        <v>2329.25</v>
      </c>
      <c r="J21" s="4" t="n">
        <v>44773</v>
      </c>
      <c r="K21" s="0" t="n">
        <v>2117.5</v>
      </c>
      <c r="L21" s="4" t="n">
        <v>44756</v>
      </c>
      <c r="M21" s="0" t="n">
        <v>-17</v>
      </c>
      <c r="N21" s="2" t="n">
        <f aca="false">K21*M21</f>
        <v>-35997.5</v>
      </c>
    </row>
    <row r="22" customFormat="false" ht="12.8" hidden="false" customHeight="false" outlineLevel="0" collapsed="false">
      <c r="A22" s="2" t="s">
        <v>14</v>
      </c>
      <c r="B22" s="0" t="s">
        <v>15</v>
      </c>
      <c r="C22" s="0" t="s">
        <v>43</v>
      </c>
      <c r="D22" s="0" t="n">
        <v>2126260062</v>
      </c>
      <c r="E22" s="4" t="n">
        <v>44736</v>
      </c>
      <c r="F22" s="4" t="n">
        <v>44736</v>
      </c>
      <c r="G22" s="0" t="n">
        <v>7509924153</v>
      </c>
      <c r="H22" s="1" t="s">
        <v>44</v>
      </c>
      <c r="I22" s="0" t="n">
        <v>38095.83</v>
      </c>
      <c r="J22" s="4" t="n">
        <v>44766</v>
      </c>
      <c r="K22" s="0" t="n">
        <v>31226.09</v>
      </c>
      <c r="L22" s="4" t="n">
        <v>44761</v>
      </c>
      <c r="M22" s="0" t="n">
        <v>-5</v>
      </c>
      <c r="N22" s="2" t="n">
        <f aca="false">K22*M22</f>
        <v>-156130.45</v>
      </c>
    </row>
    <row r="23" customFormat="false" ht="12.8" hidden="false" customHeight="false" outlineLevel="0" collapsed="false">
      <c r="A23" s="2" t="s">
        <v>14</v>
      </c>
      <c r="B23" s="0" t="s">
        <v>15</v>
      </c>
      <c r="C23" s="0" t="s">
        <v>45</v>
      </c>
      <c r="D23" s="0" t="n">
        <v>2221101203</v>
      </c>
      <c r="E23" s="4" t="n">
        <v>44736</v>
      </c>
      <c r="F23" s="4" t="n">
        <v>44736</v>
      </c>
      <c r="G23" s="0" t="n">
        <v>7514478698</v>
      </c>
      <c r="H23" s="1" t="n">
        <v>412206548832</v>
      </c>
      <c r="I23" s="0" t="n">
        <v>5.01</v>
      </c>
      <c r="J23" s="4" t="n">
        <v>44766</v>
      </c>
      <c r="K23" s="0" t="n">
        <v>4.77</v>
      </c>
      <c r="L23" s="4" t="n">
        <v>44746</v>
      </c>
      <c r="M23" s="0" t="n">
        <v>-20</v>
      </c>
      <c r="N23" s="2" t="n">
        <f aca="false">K23*M23</f>
        <v>-95.4</v>
      </c>
    </row>
    <row r="24" customFormat="false" ht="12.8" hidden="false" customHeight="false" outlineLevel="0" collapsed="false">
      <c r="A24" s="2" t="s">
        <v>14</v>
      </c>
      <c r="B24" s="0" t="s">
        <v>15</v>
      </c>
      <c r="C24" s="0" t="s">
        <v>45</v>
      </c>
      <c r="D24" s="0" t="n">
        <v>2221101203</v>
      </c>
      <c r="E24" s="4" t="n">
        <v>44736</v>
      </c>
      <c r="F24" s="4" t="n">
        <v>44736</v>
      </c>
      <c r="G24" s="0" t="n">
        <v>7514479324</v>
      </c>
      <c r="H24" s="1" t="n">
        <v>412206548833</v>
      </c>
      <c r="I24" s="0" t="n">
        <v>4.96</v>
      </c>
      <c r="J24" s="4" t="n">
        <v>44766</v>
      </c>
      <c r="K24" s="0" t="n">
        <v>4.72</v>
      </c>
      <c r="L24" s="4" t="n">
        <v>44746</v>
      </c>
      <c r="M24" s="0" t="n">
        <v>-20</v>
      </c>
      <c r="N24" s="2" t="n">
        <f aca="false">K24*M24</f>
        <v>-94.4</v>
      </c>
    </row>
    <row r="25" customFormat="false" ht="12.8" hidden="false" customHeight="false" outlineLevel="0" collapsed="false">
      <c r="A25" s="2" t="s">
        <v>14</v>
      </c>
      <c r="B25" s="0" t="s">
        <v>15</v>
      </c>
      <c r="C25" s="0" t="s">
        <v>46</v>
      </c>
      <c r="D25" s="0" t="n">
        <v>4245520376</v>
      </c>
      <c r="E25" s="4" t="n">
        <v>44739</v>
      </c>
      <c r="F25" s="4" t="n">
        <v>44739</v>
      </c>
      <c r="G25" s="0" t="n">
        <v>7522724598</v>
      </c>
      <c r="H25" s="1" t="n">
        <v>112203819836</v>
      </c>
      <c r="I25" s="0" t="n">
        <v>38.25</v>
      </c>
      <c r="J25" s="4" t="n">
        <v>44795</v>
      </c>
      <c r="K25" s="0" t="n">
        <v>34.77</v>
      </c>
      <c r="L25" s="4" t="n">
        <v>44768</v>
      </c>
      <c r="M25" s="0" t="n">
        <v>-27</v>
      </c>
      <c r="N25" s="2" t="n">
        <f aca="false">K25*M25</f>
        <v>-938.79</v>
      </c>
    </row>
    <row r="26" customFormat="false" ht="12.8" hidden="false" customHeight="false" outlineLevel="0" collapsed="false">
      <c r="A26" s="2" t="s">
        <v>14</v>
      </c>
      <c r="B26" s="0" t="s">
        <v>15</v>
      </c>
      <c r="C26" s="0" t="s">
        <v>46</v>
      </c>
      <c r="D26" s="0" t="n">
        <v>4245520376</v>
      </c>
      <c r="E26" s="4" t="n">
        <v>44739</v>
      </c>
      <c r="F26" s="4" t="n">
        <v>44739</v>
      </c>
      <c r="G26" s="0" t="n">
        <v>7522724659</v>
      </c>
      <c r="H26" s="1" t="n">
        <v>112203819835</v>
      </c>
      <c r="I26" s="0" t="n">
        <v>7.12</v>
      </c>
      <c r="J26" s="4" t="n">
        <v>44795</v>
      </c>
      <c r="K26" s="0" t="n">
        <v>6.47</v>
      </c>
      <c r="L26" s="4" t="n">
        <v>44768</v>
      </c>
      <c r="M26" s="0" t="n">
        <v>-27</v>
      </c>
      <c r="N26" s="2" t="n">
        <f aca="false">K26*M26</f>
        <v>-174.69</v>
      </c>
    </row>
    <row r="27" customFormat="false" ht="12.8" hidden="false" customHeight="false" outlineLevel="0" collapsed="false">
      <c r="A27" s="2" t="s">
        <v>14</v>
      </c>
      <c r="B27" s="0" t="s">
        <v>15</v>
      </c>
      <c r="C27" s="0" t="s">
        <v>46</v>
      </c>
      <c r="D27" s="0" t="n">
        <v>4245520376</v>
      </c>
      <c r="E27" s="4" t="n">
        <v>44739</v>
      </c>
      <c r="F27" s="4" t="n">
        <v>44739</v>
      </c>
      <c r="G27" s="0" t="n">
        <v>7522724701</v>
      </c>
      <c r="H27" s="1" t="n">
        <v>112203819834</v>
      </c>
      <c r="I27" s="0" t="n">
        <v>13.66</v>
      </c>
      <c r="J27" s="4" t="n">
        <v>44795</v>
      </c>
      <c r="K27" s="0" t="n">
        <v>12.42</v>
      </c>
      <c r="L27" s="4" t="n">
        <v>44768</v>
      </c>
      <c r="M27" s="0" t="n">
        <v>-27</v>
      </c>
      <c r="N27" s="2" t="n">
        <f aca="false">K27*M27</f>
        <v>-335.34</v>
      </c>
    </row>
    <row r="28" customFormat="false" ht="12.8" hidden="false" customHeight="false" outlineLevel="0" collapsed="false">
      <c r="A28" s="2" t="s">
        <v>14</v>
      </c>
      <c r="B28" s="0" t="s">
        <v>15</v>
      </c>
      <c r="C28" s="0" t="s">
        <v>46</v>
      </c>
      <c r="D28" s="0" t="n">
        <v>4245520376</v>
      </c>
      <c r="E28" s="4" t="n">
        <v>44739</v>
      </c>
      <c r="F28" s="4" t="n">
        <v>44739</v>
      </c>
      <c r="G28" s="0" t="n">
        <v>7522724824</v>
      </c>
      <c r="H28" s="1" t="n">
        <v>112203819833</v>
      </c>
      <c r="I28" s="0" t="n">
        <v>1.19</v>
      </c>
      <c r="J28" s="4" t="n">
        <v>44795</v>
      </c>
      <c r="K28" s="0" t="n">
        <v>1.08</v>
      </c>
      <c r="L28" s="4" t="n">
        <v>44768</v>
      </c>
      <c r="M28" s="0" t="n">
        <v>-27</v>
      </c>
      <c r="N28" s="2" t="n">
        <f aca="false">K28*M28</f>
        <v>-29.16</v>
      </c>
    </row>
    <row r="29" customFormat="false" ht="12.8" hidden="false" customHeight="false" outlineLevel="0" collapsed="false">
      <c r="A29" s="2" t="s">
        <v>14</v>
      </c>
      <c r="B29" s="0" t="s">
        <v>15</v>
      </c>
      <c r="C29" s="0" t="s">
        <v>46</v>
      </c>
      <c r="D29" s="0" t="n">
        <v>4245520376</v>
      </c>
      <c r="E29" s="4" t="n">
        <v>44739</v>
      </c>
      <c r="F29" s="4" t="n">
        <v>44739</v>
      </c>
      <c r="G29" s="0" t="n">
        <v>7522724996</v>
      </c>
      <c r="H29" s="1" t="n">
        <v>112203819832</v>
      </c>
      <c r="I29" s="0" t="n">
        <v>9.85</v>
      </c>
      <c r="J29" s="4" t="n">
        <v>44795</v>
      </c>
      <c r="K29" s="0" t="n">
        <v>8.95</v>
      </c>
      <c r="L29" s="4" t="n">
        <v>44768</v>
      </c>
      <c r="M29" s="0" t="n">
        <v>-27</v>
      </c>
      <c r="N29" s="2" t="n">
        <f aca="false">K29*M29</f>
        <v>-241.65</v>
      </c>
    </row>
    <row r="30" customFormat="false" ht="12.8" hidden="false" customHeight="false" outlineLevel="0" collapsed="false">
      <c r="A30" s="2" t="s">
        <v>14</v>
      </c>
      <c r="B30" s="0" t="s">
        <v>15</v>
      </c>
      <c r="C30" s="0" t="s">
        <v>46</v>
      </c>
      <c r="D30" s="0" t="n">
        <v>4245520376</v>
      </c>
      <c r="E30" s="4" t="n">
        <v>44739</v>
      </c>
      <c r="F30" s="4" t="n">
        <v>44739</v>
      </c>
      <c r="G30" s="0" t="n">
        <v>7522725044</v>
      </c>
      <c r="H30" s="1" t="n">
        <v>112203819831</v>
      </c>
      <c r="I30" s="0" t="n">
        <v>1.33</v>
      </c>
      <c r="J30" s="4" t="n">
        <v>44795</v>
      </c>
      <c r="K30" s="0" t="n">
        <v>1.21</v>
      </c>
      <c r="L30" s="4" t="n">
        <v>44768</v>
      </c>
      <c r="M30" s="0" t="n">
        <v>-27</v>
      </c>
      <c r="N30" s="2" t="n">
        <f aca="false">K30*M30</f>
        <v>-32.67</v>
      </c>
    </row>
    <row r="31" customFormat="false" ht="12.8" hidden="false" customHeight="false" outlineLevel="0" collapsed="false">
      <c r="A31" s="2" t="s">
        <v>14</v>
      </c>
      <c r="B31" s="0" t="s">
        <v>15</v>
      </c>
      <c r="C31" s="0" t="s">
        <v>46</v>
      </c>
      <c r="D31" s="0" t="n">
        <v>4245520376</v>
      </c>
      <c r="E31" s="4" t="n">
        <v>44739</v>
      </c>
      <c r="F31" s="4" t="n">
        <v>44739</v>
      </c>
      <c r="G31" s="0" t="n">
        <v>7522725126</v>
      </c>
      <c r="H31" s="1" t="n">
        <v>112203819829</v>
      </c>
      <c r="I31" s="0" t="n">
        <v>13.7</v>
      </c>
      <c r="J31" s="4" t="n">
        <v>44795</v>
      </c>
      <c r="K31" s="0" t="n">
        <v>12.45</v>
      </c>
      <c r="L31" s="4" t="n">
        <v>44768</v>
      </c>
      <c r="M31" s="0" t="n">
        <v>-27</v>
      </c>
      <c r="N31" s="2" t="n">
        <f aca="false">K31*M31</f>
        <v>-336.15</v>
      </c>
    </row>
    <row r="32" customFormat="false" ht="12.8" hidden="false" customHeight="false" outlineLevel="0" collapsed="false">
      <c r="A32" s="2" t="s">
        <v>14</v>
      </c>
      <c r="B32" s="0" t="s">
        <v>15</v>
      </c>
      <c r="C32" s="0" t="s">
        <v>46</v>
      </c>
      <c r="D32" s="0" t="n">
        <v>4245520376</v>
      </c>
      <c r="E32" s="4" t="n">
        <v>44739</v>
      </c>
      <c r="F32" s="4" t="n">
        <v>44739</v>
      </c>
      <c r="G32" s="0" t="n">
        <v>7522725201</v>
      </c>
      <c r="H32" s="1" t="n">
        <v>112203819828</v>
      </c>
      <c r="I32" s="0" t="n">
        <v>16.98</v>
      </c>
      <c r="J32" s="4" t="n">
        <v>44795</v>
      </c>
      <c r="K32" s="0" t="n">
        <v>15.44</v>
      </c>
      <c r="L32" s="4" t="n">
        <v>44768</v>
      </c>
      <c r="M32" s="0" t="n">
        <v>-27</v>
      </c>
      <c r="N32" s="2" t="n">
        <f aca="false">K32*M32</f>
        <v>-416.88</v>
      </c>
    </row>
    <row r="33" customFormat="false" ht="12.8" hidden="false" customHeight="false" outlineLevel="0" collapsed="false">
      <c r="A33" s="2" t="s">
        <v>14</v>
      </c>
      <c r="B33" s="0" t="s">
        <v>15</v>
      </c>
      <c r="C33" s="0" t="s">
        <v>46</v>
      </c>
      <c r="D33" s="0" t="n">
        <v>4245520376</v>
      </c>
      <c r="E33" s="4" t="n">
        <v>44739</v>
      </c>
      <c r="F33" s="4" t="n">
        <v>44739</v>
      </c>
      <c r="G33" s="0" t="n">
        <v>7522725268</v>
      </c>
      <c r="H33" s="1" t="n">
        <v>112203819826</v>
      </c>
      <c r="I33" s="0" t="n">
        <v>10.23</v>
      </c>
      <c r="J33" s="4" t="n">
        <v>44795</v>
      </c>
      <c r="K33" s="0" t="n">
        <v>9.3</v>
      </c>
      <c r="L33" s="4" t="n">
        <v>44768</v>
      </c>
      <c r="M33" s="0" t="n">
        <v>-27</v>
      </c>
      <c r="N33" s="2" t="n">
        <f aca="false">K33*M33</f>
        <v>-251.1</v>
      </c>
    </row>
    <row r="34" customFormat="false" ht="12.8" hidden="false" customHeight="false" outlineLevel="0" collapsed="false">
      <c r="A34" s="2" t="s">
        <v>14</v>
      </c>
      <c r="B34" s="0" t="s">
        <v>15</v>
      </c>
      <c r="C34" s="0" t="s">
        <v>46</v>
      </c>
      <c r="D34" s="0" t="n">
        <v>4245520376</v>
      </c>
      <c r="E34" s="4" t="n">
        <v>44739</v>
      </c>
      <c r="F34" s="4" t="n">
        <v>44739</v>
      </c>
      <c r="G34" s="0" t="n">
        <v>7522725310</v>
      </c>
      <c r="H34" s="1" t="n">
        <v>112203819825</v>
      </c>
      <c r="I34" s="0" t="n">
        <v>6.8</v>
      </c>
      <c r="J34" s="4" t="n">
        <v>44795</v>
      </c>
      <c r="K34" s="0" t="n">
        <v>6.18</v>
      </c>
      <c r="L34" s="4" t="n">
        <v>44768</v>
      </c>
      <c r="M34" s="0" t="n">
        <v>-27</v>
      </c>
      <c r="N34" s="2" t="n">
        <f aca="false">K34*M34</f>
        <v>-166.86</v>
      </c>
    </row>
    <row r="35" customFormat="false" ht="12.8" hidden="false" customHeight="false" outlineLevel="0" collapsed="false">
      <c r="A35" s="2" t="s">
        <v>14</v>
      </c>
      <c r="B35" s="0" t="s">
        <v>15</v>
      </c>
      <c r="C35" s="0" t="s">
        <v>46</v>
      </c>
      <c r="D35" s="0" t="n">
        <v>4245520376</v>
      </c>
      <c r="E35" s="4" t="n">
        <v>44739</v>
      </c>
      <c r="F35" s="4" t="n">
        <v>44739</v>
      </c>
      <c r="G35" s="0" t="n">
        <v>7522725401</v>
      </c>
      <c r="H35" s="1" t="n">
        <v>112203819824</v>
      </c>
      <c r="I35" s="0" t="n">
        <v>6.86</v>
      </c>
      <c r="J35" s="4" t="n">
        <v>44795</v>
      </c>
      <c r="K35" s="0" t="n">
        <v>6.24</v>
      </c>
      <c r="L35" s="4" t="n">
        <v>44768</v>
      </c>
      <c r="M35" s="0" t="n">
        <v>-27</v>
      </c>
      <c r="N35" s="2" t="n">
        <f aca="false">K35*M35</f>
        <v>-168.48</v>
      </c>
    </row>
    <row r="36" customFormat="false" ht="12.8" hidden="false" customHeight="false" outlineLevel="0" collapsed="false">
      <c r="A36" s="2" t="s">
        <v>14</v>
      </c>
      <c r="B36" s="0" t="s">
        <v>15</v>
      </c>
      <c r="C36" s="0" t="s">
        <v>46</v>
      </c>
      <c r="D36" s="0" t="n">
        <v>4245520376</v>
      </c>
      <c r="E36" s="4" t="n">
        <v>44739</v>
      </c>
      <c r="F36" s="4" t="n">
        <v>44739</v>
      </c>
      <c r="G36" s="0" t="n">
        <v>7522725454</v>
      </c>
      <c r="H36" s="1" t="n">
        <v>112203819823</v>
      </c>
      <c r="I36" s="0" t="n">
        <v>6.8</v>
      </c>
      <c r="J36" s="4" t="n">
        <v>44795</v>
      </c>
      <c r="K36" s="0" t="n">
        <v>6.18</v>
      </c>
      <c r="L36" s="4" t="n">
        <v>44768</v>
      </c>
      <c r="M36" s="0" t="n">
        <v>-27</v>
      </c>
      <c r="N36" s="2" t="n">
        <f aca="false">K36*M36</f>
        <v>-166.86</v>
      </c>
    </row>
    <row r="37" customFormat="false" ht="12.8" hidden="false" customHeight="false" outlineLevel="0" collapsed="false">
      <c r="A37" s="2" t="s">
        <v>14</v>
      </c>
      <c r="B37" s="0" t="s">
        <v>15</v>
      </c>
      <c r="C37" s="0" t="s">
        <v>46</v>
      </c>
      <c r="D37" s="0" t="n">
        <v>4245520376</v>
      </c>
      <c r="E37" s="4" t="n">
        <v>44739</v>
      </c>
      <c r="F37" s="4" t="n">
        <v>44739</v>
      </c>
      <c r="G37" s="0" t="n">
        <v>7522725512</v>
      </c>
      <c r="H37" s="1" t="n">
        <v>112203819822</v>
      </c>
      <c r="I37" s="0" t="n">
        <v>9.74</v>
      </c>
      <c r="J37" s="4" t="n">
        <v>44795</v>
      </c>
      <c r="K37" s="0" t="n">
        <v>8.85</v>
      </c>
      <c r="L37" s="4" t="n">
        <v>44768</v>
      </c>
      <c r="M37" s="0" t="n">
        <v>-27</v>
      </c>
      <c r="N37" s="2" t="n">
        <f aca="false">K37*M37</f>
        <v>-238.95</v>
      </c>
    </row>
    <row r="38" customFormat="false" ht="12.8" hidden="false" customHeight="false" outlineLevel="0" collapsed="false">
      <c r="A38" s="2" t="s">
        <v>14</v>
      </c>
      <c r="B38" s="0" t="s">
        <v>15</v>
      </c>
      <c r="C38" s="0" t="s">
        <v>46</v>
      </c>
      <c r="D38" s="0" t="n">
        <v>4245520376</v>
      </c>
      <c r="E38" s="4" t="n">
        <v>44739</v>
      </c>
      <c r="F38" s="4" t="n">
        <v>44739</v>
      </c>
      <c r="G38" s="0" t="n">
        <v>7522725553</v>
      </c>
      <c r="H38" s="1" t="n">
        <v>112203819821</v>
      </c>
      <c r="I38" s="0" t="n">
        <v>13.77</v>
      </c>
      <c r="J38" s="4" t="n">
        <v>44795</v>
      </c>
      <c r="K38" s="0" t="n">
        <v>12.52</v>
      </c>
      <c r="L38" s="4" t="n">
        <v>44768</v>
      </c>
      <c r="M38" s="0" t="n">
        <v>-27</v>
      </c>
      <c r="N38" s="2" t="n">
        <f aca="false">K38*M38</f>
        <v>-338.04</v>
      </c>
    </row>
    <row r="39" customFormat="false" ht="12.8" hidden="false" customHeight="false" outlineLevel="0" collapsed="false">
      <c r="A39" s="2" t="s">
        <v>14</v>
      </c>
      <c r="B39" s="0" t="s">
        <v>15</v>
      </c>
      <c r="C39" s="0" t="s">
        <v>46</v>
      </c>
      <c r="D39" s="0" t="n">
        <v>4245520376</v>
      </c>
      <c r="E39" s="4" t="n">
        <v>44739</v>
      </c>
      <c r="F39" s="4" t="n">
        <v>44739</v>
      </c>
      <c r="G39" s="0" t="n">
        <v>7522725613</v>
      </c>
      <c r="H39" s="1" t="n">
        <v>112203819820</v>
      </c>
      <c r="I39" s="0" t="n">
        <v>88.47</v>
      </c>
      <c r="J39" s="4" t="n">
        <v>44795</v>
      </c>
      <c r="K39" s="0" t="n">
        <v>80.43</v>
      </c>
      <c r="L39" s="4" t="n">
        <v>44768</v>
      </c>
      <c r="M39" s="0" t="n">
        <v>-27</v>
      </c>
      <c r="N39" s="2" t="n">
        <f aca="false">K39*M39</f>
        <v>-2171.61</v>
      </c>
    </row>
    <row r="40" customFormat="false" ht="12.8" hidden="false" customHeight="false" outlineLevel="0" collapsed="false">
      <c r="A40" s="2" t="s">
        <v>14</v>
      </c>
      <c r="B40" s="0" t="s">
        <v>15</v>
      </c>
      <c r="C40" s="0" t="s">
        <v>46</v>
      </c>
      <c r="D40" s="0" t="n">
        <v>4245520376</v>
      </c>
      <c r="E40" s="4" t="n">
        <v>44739</v>
      </c>
      <c r="F40" s="4" t="n">
        <v>44739</v>
      </c>
      <c r="G40" s="0" t="n">
        <v>7522725752</v>
      </c>
      <c r="H40" s="1" t="n">
        <v>112203819819</v>
      </c>
      <c r="I40" s="0" t="n">
        <v>250.65</v>
      </c>
      <c r="J40" s="4" t="n">
        <v>44795</v>
      </c>
      <c r="K40" s="0" t="n">
        <v>227.86</v>
      </c>
      <c r="L40" s="4" t="n">
        <v>44768</v>
      </c>
      <c r="M40" s="0" t="n">
        <v>-27</v>
      </c>
      <c r="N40" s="2" t="n">
        <f aca="false">K40*M40</f>
        <v>-6152.22</v>
      </c>
    </row>
    <row r="41" customFormat="false" ht="12.8" hidden="false" customHeight="false" outlineLevel="0" collapsed="false">
      <c r="A41" s="2" t="s">
        <v>14</v>
      </c>
      <c r="B41" s="0" t="s">
        <v>15</v>
      </c>
      <c r="C41" s="0" t="s">
        <v>46</v>
      </c>
      <c r="D41" s="0" t="n">
        <v>4245520376</v>
      </c>
      <c r="E41" s="4" t="n">
        <v>44739</v>
      </c>
      <c r="F41" s="4" t="n">
        <v>44739</v>
      </c>
      <c r="G41" s="0" t="n">
        <v>7522725839</v>
      </c>
      <c r="H41" s="1" t="n">
        <v>112203819818</v>
      </c>
      <c r="I41" s="0" t="n">
        <v>41.68</v>
      </c>
      <c r="J41" s="4" t="n">
        <v>44795</v>
      </c>
      <c r="K41" s="0" t="n">
        <v>37.89</v>
      </c>
      <c r="L41" s="4" t="n">
        <v>44768</v>
      </c>
      <c r="M41" s="0" t="n">
        <v>-27</v>
      </c>
      <c r="N41" s="2" t="n">
        <f aca="false">K41*M41</f>
        <v>-1023.03</v>
      </c>
    </row>
    <row r="42" customFormat="false" ht="12.8" hidden="false" customHeight="false" outlineLevel="0" collapsed="false">
      <c r="A42" s="2" t="s">
        <v>14</v>
      </c>
      <c r="B42" s="0" t="s">
        <v>15</v>
      </c>
      <c r="C42" s="0" t="s">
        <v>46</v>
      </c>
      <c r="D42" s="0" t="n">
        <v>4245520376</v>
      </c>
      <c r="E42" s="4" t="n">
        <v>44739</v>
      </c>
      <c r="F42" s="4" t="n">
        <v>44739</v>
      </c>
      <c r="G42" s="0" t="n">
        <v>7522725893</v>
      </c>
      <c r="H42" s="1" t="n">
        <v>112203819817</v>
      </c>
      <c r="I42" s="0" t="n">
        <v>4.36</v>
      </c>
      <c r="J42" s="4" t="n">
        <v>44795</v>
      </c>
      <c r="K42" s="0" t="n">
        <v>3.96</v>
      </c>
      <c r="L42" s="4" t="n">
        <v>44768</v>
      </c>
      <c r="M42" s="0" t="n">
        <v>-27</v>
      </c>
      <c r="N42" s="2" t="n">
        <f aca="false">K42*M42</f>
        <v>-106.92</v>
      </c>
    </row>
    <row r="43" customFormat="false" ht="12.8" hidden="false" customHeight="false" outlineLevel="0" collapsed="false">
      <c r="A43" s="2" t="s">
        <v>14</v>
      </c>
      <c r="B43" s="0" t="s">
        <v>15</v>
      </c>
      <c r="C43" s="0" t="s">
        <v>46</v>
      </c>
      <c r="D43" s="0" t="n">
        <v>4245520376</v>
      </c>
      <c r="E43" s="4" t="n">
        <v>44739</v>
      </c>
      <c r="F43" s="4" t="n">
        <v>44739</v>
      </c>
      <c r="G43" s="0" t="n">
        <v>7522725928</v>
      </c>
      <c r="H43" s="1" t="n">
        <v>112203819816</v>
      </c>
      <c r="I43" s="0" t="n">
        <v>1.63</v>
      </c>
      <c r="J43" s="4" t="n">
        <v>44795</v>
      </c>
      <c r="K43" s="0" t="n">
        <v>1.48</v>
      </c>
      <c r="L43" s="4" t="n">
        <v>44768</v>
      </c>
      <c r="M43" s="0" t="n">
        <v>-27</v>
      </c>
      <c r="N43" s="2" t="n">
        <f aca="false">K43*M43</f>
        <v>-39.96</v>
      </c>
    </row>
    <row r="44" customFormat="false" ht="12.8" hidden="false" customHeight="false" outlineLevel="0" collapsed="false">
      <c r="A44" s="2" t="s">
        <v>14</v>
      </c>
      <c r="B44" s="0" t="s">
        <v>15</v>
      </c>
      <c r="C44" s="0" t="s">
        <v>46</v>
      </c>
      <c r="D44" s="0" t="n">
        <v>4245520376</v>
      </c>
      <c r="E44" s="4" t="n">
        <v>44739</v>
      </c>
      <c r="F44" s="4" t="n">
        <v>44739</v>
      </c>
      <c r="G44" s="0" t="n">
        <v>7522725963</v>
      </c>
      <c r="H44" s="1" t="n">
        <v>112203819815</v>
      </c>
      <c r="I44" s="0" t="n">
        <v>24.3</v>
      </c>
      <c r="J44" s="4" t="n">
        <v>44795</v>
      </c>
      <c r="K44" s="0" t="n">
        <v>22.09</v>
      </c>
      <c r="L44" s="4" t="n">
        <v>44768</v>
      </c>
      <c r="M44" s="0" t="n">
        <v>-27</v>
      </c>
      <c r="N44" s="2" t="n">
        <f aca="false">K44*M44</f>
        <v>-596.43</v>
      </c>
    </row>
    <row r="45" customFormat="false" ht="12.8" hidden="false" customHeight="false" outlineLevel="0" collapsed="false">
      <c r="A45" s="2" t="s">
        <v>14</v>
      </c>
      <c r="B45" s="0" t="s">
        <v>15</v>
      </c>
      <c r="C45" s="0" t="s">
        <v>47</v>
      </c>
      <c r="D45" s="0" t="n">
        <v>1794940385</v>
      </c>
      <c r="E45" s="4" t="n">
        <v>44739</v>
      </c>
      <c r="F45" s="4" t="n">
        <v>44739</v>
      </c>
      <c r="G45" s="0" t="n">
        <v>7523384627</v>
      </c>
      <c r="H45" s="1" t="s">
        <v>48</v>
      </c>
      <c r="I45" s="0" t="n">
        <v>1058.5</v>
      </c>
      <c r="J45" s="4" t="n">
        <v>44772</v>
      </c>
      <c r="K45" s="0" t="n">
        <v>1058.5</v>
      </c>
      <c r="L45" s="4" t="n">
        <v>44756</v>
      </c>
      <c r="M45" s="0" t="n">
        <v>-16</v>
      </c>
      <c r="N45" s="2" t="n">
        <f aca="false">K45*M45</f>
        <v>-16936</v>
      </c>
    </row>
    <row r="46" customFormat="false" ht="12.8" hidden="false" customHeight="false" outlineLevel="0" collapsed="false">
      <c r="A46" s="2" t="s">
        <v>14</v>
      </c>
      <c r="B46" s="0" t="s">
        <v>15</v>
      </c>
      <c r="C46" s="0" t="s">
        <v>49</v>
      </c>
      <c r="D46" s="0" t="n">
        <v>12883420155</v>
      </c>
      <c r="E46" s="4" t="n">
        <v>44739</v>
      </c>
      <c r="F46" s="4" t="n">
        <v>44739</v>
      </c>
      <c r="G46" s="0" t="n">
        <v>7524361155</v>
      </c>
      <c r="H46" s="1" t="n">
        <v>822000167789</v>
      </c>
      <c r="I46" s="0" t="n">
        <v>44.12</v>
      </c>
      <c r="J46" s="4" t="n">
        <v>44769</v>
      </c>
      <c r="K46" s="0" t="n">
        <v>36.16</v>
      </c>
      <c r="L46" s="4" t="n">
        <v>44753</v>
      </c>
      <c r="M46" s="0" t="n">
        <v>-16</v>
      </c>
      <c r="N46" s="2" t="n">
        <f aca="false">K46*M46</f>
        <v>-578.56</v>
      </c>
    </row>
    <row r="47" customFormat="false" ht="12.8" hidden="false" customHeight="false" outlineLevel="0" collapsed="false">
      <c r="A47" s="2" t="s">
        <v>14</v>
      </c>
      <c r="B47" s="0" t="s">
        <v>15</v>
      </c>
      <c r="C47" s="0" t="s">
        <v>49</v>
      </c>
      <c r="D47" s="0" t="n">
        <v>12883420155</v>
      </c>
      <c r="E47" s="4" t="n">
        <v>44739</v>
      </c>
      <c r="F47" s="4" t="n">
        <v>44739</v>
      </c>
      <c r="G47" s="0" t="n">
        <v>7524398596</v>
      </c>
      <c r="H47" s="1" t="n">
        <v>822000172360</v>
      </c>
      <c r="I47" s="0" t="n">
        <v>19.43</v>
      </c>
      <c r="J47" s="4" t="n">
        <v>44769</v>
      </c>
      <c r="K47" s="0" t="n">
        <v>15.93</v>
      </c>
      <c r="L47" s="4" t="n">
        <v>44754</v>
      </c>
      <c r="M47" s="0" t="n">
        <v>-15</v>
      </c>
      <c r="N47" s="2" t="n">
        <f aca="false">K47*M47</f>
        <v>-238.95</v>
      </c>
    </row>
    <row r="48" customFormat="false" ht="12.8" hidden="false" customHeight="false" outlineLevel="0" collapsed="false">
      <c r="A48" s="2" t="s">
        <v>14</v>
      </c>
      <c r="B48" s="0" t="s">
        <v>15</v>
      </c>
      <c r="C48" s="0" t="s">
        <v>49</v>
      </c>
      <c r="D48" s="0" t="n">
        <v>12883420155</v>
      </c>
      <c r="E48" s="4" t="n">
        <v>44740</v>
      </c>
      <c r="F48" s="4" t="n">
        <v>44740</v>
      </c>
      <c r="G48" s="0" t="n">
        <v>7533524915</v>
      </c>
      <c r="H48" s="1" t="n">
        <v>822000182493</v>
      </c>
      <c r="I48" s="0" t="n">
        <v>33.88</v>
      </c>
      <c r="J48" s="4" t="n">
        <v>44770</v>
      </c>
      <c r="K48" s="0" t="n">
        <v>27.77</v>
      </c>
      <c r="L48" s="4" t="n">
        <v>44754</v>
      </c>
      <c r="M48" s="0" t="n">
        <v>-16</v>
      </c>
      <c r="N48" s="2" t="n">
        <f aca="false">K48*M48</f>
        <v>-444.32</v>
      </c>
    </row>
    <row r="49" customFormat="false" ht="12.8" hidden="false" customHeight="false" outlineLevel="0" collapsed="false">
      <c r="A49" s="2" t="s">
        <v>14</v>
      </c>
      <c r="B49" s="0" t="s">
        <v>15</v>
      </c>
      <c r="C49" s="0" t="s">
        <v>49</v>
      </c>
      <c r="D49" s="0" t="n">
        <v>12883420155</v>
      </c>
      <c r="E49" s="4" t="n">
        <v>44740</v>
      </c>
      <c r="F49" s="4" t="n">
        <v>44740</v>
      </c>
      <c r="G49" s="0" t="n">
        <v>7533535661</v>
      </c>
      <c r="H49" s="1" t="n">
        <v>822000182488</v>
      </c>
      <c r="I49" s="0" t="n">
        <v>37.56</v>
      </c>
      <c r="J49" s="4" t="n">
        <v>44771</v>
      </c>
      <c r="K49" s="0" t="n">
        <v>30.79</v>
      </c>
      <c r="L49" s="4" t="n">
        <v>44754</v>
      </c>
      <c r="M49" s="0" t="n">
        <v>-17</v>
      </c>
      <c r="N49" s="2" t="n">
        <f aca="false">K49*M49</f>
        <v>-523.43</v>
      </c>
    </row>
    <row r="50" customFormat="false" ht="12.8" hidden="false" customHeight="false" outlineLevel="0" collapsed="false">
      <c r="A50" s="2" t="s">
        <v>14</v>
      </c>
      <c r="B50" s="0" t="s">
        <v>15</v>
      </c>
      <c r="C50" s="0" t="s">
        <v>49</v>
      </c>
      <c r="D50" s="0" t="n">
        <v>12883420155</v>
      </c>
      <c r="E50" s="4" t="n">
        <v>44740</v>
      </c>
      <c r="F50" s="4" t="n">
        <v>44740</v>
      </c>
      <c r="G50" s="0" t="n">
        <v>7533536416</v>
      </c>
      <c r="H50" s="1" t="n">
        <v>822000182497</v>
      </c>
      <c r="I50" s="0" t="n">
        <v>244.12</v>
      </c>
      <c r="J50" s="4" t="n">
        <v>44770</v>
      </c>
      <c r="K50" s="0" t="n">
        <v>200.1</v>
      </c>
      <c r="L50" s="4" t="n">
        <v>44754</v>
      </c>
      <c r="M50" s="0" t="n">
        <v>-16</v>
      </c>
      <c r="N50" s="2" t="n">
        <f aca="false">K50*M50</f>
        <v>-3201.6</v>
      </c>
    </row>
    <row r="51" customFormat="false" ht="12.8" hidden="false" customHeight="false" outlineLevel="0" collapsed="false">
      <c r="A51" s="2" t="s">
        <v>14</v>
      </c>
      <c r="B51" s="0" t="s">
        <v>15</v>
      </c>
      <c r="C51" s="0" t="s">
        <v>49</v>
      </c>
      <c r="D51" s="0" t="n">
        <v>12883420155</v>
      </c>
      <c r="E51" s="4" t="n">
        <v>44740</v>
      </c>
      <c r="F51" s="4" t="n">
        <v>44740</v>
      </c>
      <c r="G51" s="0" t="n">
        <v>7533537469</v>
      </c>
      <c r="H51" s="1" t="n">
        <v>822000182495</v>
      </c>
      <c r="I51" s="0" t="n">
        <v>166.44</v>
      </c>
      <c r="J51" s="4" t="n">
        <v>44771</v>
      </c>
      <c r="K51" s="0" t="n">
        <v>136.43</v>
      </c>
      <c r="L51" s="4" t="n">
        <v>44754</v>
      </c>
      <c r="M51" s="0" t="n">
        <v>-17</v>
      </c>
      <c r="N51" s="2" t="n">
        <f aca="false">K51*M51</f>
        <v>-2319.31</v>
      </c>
    </row>
    <row r="52" customFormat="false" ht="12.8" hidden="false" customHeight="false" outlineLevel="0" collapsed="false">
      <c r="A52" s="2" t="s">
        <v>14</v>
      </c>
      <c r="B52" s="0" t="s">
        <v>15</v>
      </c>
      <c r="C52" s="0" t="s">
        <v>49</v>
      </c>
      <c r="D52" s="0" t="n">
        <v>12883420155</v>
      </c>
      <c r="E52" s="4" t="n">
        <v>44740</v>
      </c>
      <c r="F52" s="4" t="n">
        <v>44740</v>
      </c>
      <c r="G52" s="0" t="n">
        <v>7533543714</v>
      </c>
      <c r="H52" s="1" t="n">
        <v>822000182487</v>
      </c>
      <c r="I52" s="0" t="n">
        <v>8938.53</v>
      </c>
      <c r="J52" s="4" t="n">
        <v>44770</v>
      </c>
      <c r="K52" s="0" t="n">
        <v>7326.66</v>
      </c>
      <c r="L52" s="4" t="n">
        <v>44754</v>
      </c>
      <c r="M52" s="0" t="n">
        <v>-16</v>
      </c>
      <c r="N52" s="2" t="n">
        <f aca="false">K52*M52</f>
        <v>-117226.56</v>
      </c>
    </row>
    <row r="53" customFormat="false" ht="12.8" hidden="false" customHeight="false" outlineLevel="0" collapsed="false">
      <c r="A53" s="2" t="s">
        <v>14</v>
      </c>
      <c r="B53" s="0" t="s">
        <v>15</v>
      </c>
      <c r="C53" s="0" t="s">
        <v>49</v>
      </c>
      <c r="D53" s="0" t="n">
        <v>12883420155</v>
      </c>
      <c r="E53" s="4" t="n">
        <v>44740</v>
      </c>
      <c r="F53" s="4" t="n">
        <v>44740</v>
      </c>
      <c r="G53" s="0" t="n">
        <v>7533545874</v>
      </c>
      <c r="H53" s="1" t="n">
        <v>822000182492</v>
      </c>
      <c r="I53" s="0" t="n">
        <v>95.06</v>
      </c>
      <c r="J53" s="4" t="n">
        <v>44771</v>
      </c>
      <c r="K53" s="0" t="n">
        <v>77.92</v>
      </c>
      <c r="L53" s="4" t="n">
        <v>44754</v>
      </c>
      <c r="M53" s="0" t="n">
        <v>-17</v>
      </c>
      <c r="N53" s="2" t="n">
        <f aca="false">K53*M53</f>
        <v>-1324.64</v>
      </c>
    </row>
    <row r="54" customFormat="false" ht="12.8" hidden="false" customHeight="false" outlineLevel="0" collapsed="false">
      <c r="A54" s="2" t="s">
        <v>14</v>
      </c>
      <c r="B54" s="0" t="s">
        <v>15</v>
      </c>
      <c r="C54" s="0" t="s">
        <v>49</v>
      </c>
      <c r="D54" s="0" t="n">
        <v>12883420155</v>
      </c>
      <c r="E54" s="4" t="n">
        <v>44740</v>
      </c>
      <c r="F54" s="4" t="n">
        <v>44740</v>
      </c>
      <c r="G54" s="0" t="n">
        <v>7533550000</v>
      </c>
      <c r="H54" s="1" t="n">
        <v>822000182496</v>
      </c>
      <c r="I54" s="0" t="n">
        <v>98.56</v>
      </c>
      <c r="J54" s="4" t="n">
        <v>44770</v>
      </c>
      <c r="K54" s="0" t="n">
        <v>80.79</v>
      </c>
      <c r="L54" s="4" t="n">
        <v>44754</v>
      </c>
      <c r="M54" s="0" t="n">
        <v>-16</v>
      </c>
      <c r="N54" s="2" t="n">
        <f aca="false">K54*M54</f>
        <v>-1292.64</v>
      </c>
    </row>
    <row r="55" customFormat="false" ht="12.8" hidden="false" customHeight="false" outlineLevel="0" collapsed="false">
      <c r="A55" s="2" t="s">
        <v>14</v>
      </c>
      <c r="B55" s="0" t="s">
        <v>15</v>
      </c>
      <c r="C55" s="0" t="s">
        <v>49</v>
      </c>
      <c r="D55" s="0" t="n">
        <v>12883420155</v>
      </c>
      <c r="E55" s="4" t="n">
        <v>44740</v>
      </c>
      <c r="F55" s="4" t="n">
        <v>44740</v>
      </c>
      <c r="G55" s="0" t="n">
        <v>7533557309</v>
      </c>
      <c r="H55" s="1" t="n">
        <v>822000182498</v>
      </c>
      <c r="I55" s="0" t="n">
        <v>102.66</v>
      </c>
      <c r="J55" s="4" t="n">
        <v>44770</v>
      </c>
      <c r="K55" s="0" t="n">
        <v>84.15</v>
      </c>
      <c r="L55" s="4" t="n">
        <v>44754</v>
      </c>
      <c r="M55" s="0" t="n">
        <v>-16</v>
      </c>
      <c r="N55" s="2" t="n">
        <f aca="false">K55*M55</f>
        <v>-1346.4</v>
      </c>
    </row>
    <row r="56" customFormat="false" ht="12.8" hidden="false" customHeight="false" outlineLevel="0" collapsed="false">
      <c r="A56" s="2" t="s">
        <v>14</v>
      </c>
      <c r="B56" s="0" t="s">
        <v>15</v>
      </c>
      <c r="C56" s="0" t="s">
        <v>49</v>
      </c>
      <c r="D56" s="0" t="n">
        <v>12883420155</v>
      </c>
      <c r="E56" s="4" t="n">
        <v>44740</v>
      </c>
      <c r="F56" s="4" t="n">
        <v>44740</v>
      </c>
      <c r="G56" s="0" t="n">
        <v>7533557849</v>
      </c>
      <c r="H56" s="1" t="n">
        <v>822000182494</v>
      </c>
      <c r="I56" s="0" t="n">
        <v>883.05</v>
      </c>
      <c r="J56" s="4" t="n">
        <v>44770</v>
      </c>
      <c r="K56" s="0" t="n">
        <v>723.81</v>
      </c>
      <c r="L56" s="4" t="n">
        <v>44754</v>
      </c>
      <c r="M56" s="0" t="n">
        <v>-16</v>
      </c>
      <c r="N56" s="2" t="n">
        <f aca="false">K56*M56</f>
        <v>-11580.96</v>
      </c>
    </row>
    <row r="57" customFormat="false" ht="12.8" hidden="false" customHeight="false" outlineLevel="0" collapsed="false">
      <c r="A57" s="2" t="s">
        <v>14</v>
      </c>
      <c r="B57" s="0" t="s">
        <v>15</v>
      </c>
      <c r="C57" s="0" t="s">
        <v>49</v>
      </c>
      <c r="D57" s="0" t="n">
        <v>12883420155</v>
      </c>
      <c r="E57" s="4" t="n">
        <v>44740</v>
      </c>
      <c r="F57" s="4" t="n">
        <v>44740</v>
      </c>
      <c r="G57" s="0" t="n">
        <v>7533560736</v>
      </c>
      <c r="H57" s="1" t="n">
        <v>822000182490</v>
      </c>
      <c r="I57" s="0" t="n">
        <v>398.54</v>
      </c>
      <c r="J57" s="4" t="n">
        <v>44770</v>
      </c>
      <c r="K57" s="0" t="n">
        <v>326.67</v>
      </c>
      <c r="L57" s="4" t="n">
        <v>44754</v>
      </c>
      <c r="M57" s="0" t="n">
        <v>-16</v>
      </c>
      <c r="N57" s="2" t="n">
        <f aca="false">K57*M57</f>
        <v>-5226.72</v>
      </c>
    </row>
    <row r="58" customFormat="false" ht="12.8" hidden="false" customHeight="false" outlineLevel="0" collapsed="false">
      <c r="A58" s="2" t="s">
        <v>14</v>
      </c>
      <c r="B58" s="0" t="s">
        <v>15</v>
      </c>
      <c r="C58" s="0" t="s">
        <v>49</v>
      </c>
      <c r="D58" s="0" t="n">
        <v>12883420155</v>
      </c>
      <c r="E58" s="4" t="n">
        <v>44740</v>
      </c>
      <c r="F58" s="4" t="n">
        <v>44740</v>
      </c>
      <c r="G58" s="0" t="n">
        <v>7533562625</v>
      </c>
      <c r="H58" s="1" t="n">
        <v>822000182489</v>
      </c>
      <c r="I58" s="0" t="n">
        <v>669.89</v>
      </c>
      <c r="J58" s="4" t="n">
        <v>44770</v>
      </c>
      <c r="K58" s="0" t="n">
        <v>549.09</v>
      </c>
      <c r="L58" s="4" t="n">
        <v>44754</v>
      </c>
      <c r="M58" s="0" t="n">
        <v>-16</v>
      </c>
      <c r="N58" s="2" t="n">
        <f aca="false">K58*M58</f>
        <v>-8785.44</v>
      </c>
    </row>
    <row r="59" customFormat="false" ht="12.8" hidden="false" customHeight="false" outlineLevel="0" collapsed="false">
      <c r="A59" s="2" t="s">
        <v>14</v>
      </c>
      <c r="B59" s="0" t="s">
        <v>15</v>
      </c>
      <c r="C59" s="0" t="s">
        <v>49</v>
      </c>
      <c r="D59" s="0" t="n">
        <v>12883420155</v>
      </c>
      <c r="E59" s="4" t="n">
        <v>44740</v>
      </c>
      <c r="F59" s="4" t="n">
        <v>44740</v>
      </c>
      <c r="G59" s="0" t="n">
        <v>7533565624</v>
      </c>
      <c r="H59" s="1" t="n">
        <v>822000182491</v>
      </c>
      <c r="I59" s="0" t="n">
        <v>59.57</v>
      </c>
      <c r="J59" s="4" t="n">
        <v>44770</v>
      </c>
      <c r="K59" s="0" t="n">
        <v>48.83</v>
      </c>
      <c r="L59" s="4" t="n">
        <v>44754</v>
      </c>
      <c r="M59" s="0" t="n">
        <v>-16</v>
      </c>
      <c r="N59" s="2" t="n">
        <f aca="false">K59*M59</f>
        <v>-781.28</v>
      </c>
    </row>
    <row r="60" customFormat="false" ht="12.8" hidden="false" customHeight="false" outlineLevel="0" collapsed="false">
      <c r="A60" s="2" t="s">
        <v>14</v>
      </c>
      <c r="B60" s="0" t="s">
        <v>15</v>
      </c>
      <c r="C60" s="0" t="s">
        <v>46</v>
      </c>
      <c r="D60" s="0" t="n">
        <v>4245520376</v>
      </c>
      <c r="E60" s="4" t="n">
        <v>44741</v>
      </c>
      <c r="F60" s="4" t="n">
        <v>44741</v>
      </c>
      <c r="G60" s="0" t="n">
        <v>7535322266</v>
      </c>
      <c r="H60" s="1" t="n">
        <v>112203879130</v>
      </c>
      <c r="I60" s="0" t="n">
        <v>7.08</v>
      </c>
      <c r="J60" s="4" t="n">
        <v>44799</v>
      </c>
      <c r="K60" s="0" t="n">
        <v>6.44</v>
      </c>
      <c r="L60" s="4" t="n">
        <v>44768</v>
      </c>
      <c r="M60" s="0" t="n">
        <v>-31</v>
      </c>
      <c r="N60" s="2" t="n">
        <f aca="false">K60*M60</f>
        <v>-199.64</v>
      </c>
    </row>
    <row r="61" customFormat="false" ht="12.8" hidden="false" customHeight="false" outlineLevel="0" collapsed="false">
      <c r="A61" s="2" t="s">
        <v>14</v>
      </c>
      <c r="B61" s="0" t="s">
        <v>15</v>
      </c>
      <c r="C61" s="0" t="s">
        <v>46</v>
      </c>
      <c r="D61" s="0" t="n">
        <v>4245520376</v>
      </c>
      <c r="E61" s="4" t="n">
        <v>44741</v>
      </c>
      <c r="F61" s="4" t="n">
        <v>44741</v>
      </c>
      <c r="G61" s="0" t="n">
        <v>7535322382</v>
      </c>
      <c r="H61" s="1" t="n">
        <v>112203879129</v>
      </c>
      <c r="I61" s="0" t="n">
        <v>102.56</v>
      </c>
      <c r="J61" s="4" t="n">
        <v>44799</v>
      </c>
      <c r="K61" s="0" t="n">
        <v>93.24</v>
      </c>
      <c r="L61" s="4" t="n">
        <v>44768</v>
      </c>
      <c r="M61" s="0" t="n">
        <v>-31</v>
      </c>
      <c r="N61" s="2" t="n">
        <f aca="false">K61*M61</f>
        <v>-2890.44</v>
      </c>
    </row>
    <row r="62" customFormat="false" ht="12.8" hidden="false" customHeight="false" outlineLevel="0" collapsed="false">
      <c r="A62" s="2" t="s">
        <v>14</v>
      </c>
      <c r="B62" s="0" t="s">
        <v>15</v>
      </c>
      <c r="C62" s="0" t="s">
        <v>50</v>
      </c>
      <c r="D62" s="0" t="n">
        <v>1068430386</v>
      </c>
      <c r="E62" s="4" t="n">
        <v>44742</v>
      </c>
      <c r="F62" s="4" t="n">
        <v>44742</v>
      </c>
      <c r="G62" s="0" t="n">
        <v>7544366787</v>
      </c>
      <c r="H62" s="1" t="n">
        <v>746</v>
      </c>
      <c r="I62" s="0" t="n">
        <v>2832.5</v>
      </c>
      <c r="J62" s="4" t="n">
        <v>44804</v>
      </c>
      <c r="K62" s="0" t="n">
        <v>2832.5</v>
      </c>
      <c r="L62" s="4" t="n">
        <v>44804</v>
      </c>
      <c r="M62" s="0" t="n">
        <v>0</v>
      </c>
      <c r="N62" s="2" t="n">
        <f aca="false">K62*M62</f>
        <v>0</v>
      </c>
    </row>
    <row r="63" customFormat="false" ht="12.8" hidden="false" customHeight="false" outlineLevel="0" collapsed="false">
      <c r="A63" s="2" t="s">
        <v>14</v>
      </c>
      <c r="B63" s="0" t="s">
        <v>15</v>
      </c>
      <c r="C63" s="0" t="s">
        <v>19</v>
      </c>
      <c r="D63" s="0" t="n">
        <v>1421430297</v>
      </c>
      <c r="E63" s="4" t="n">
        <v>44742</v>
      </c>
      <c r="F63" s="4" t="n">
        <v>44742</v>
      </c>
      <c r="G63" s="0" t="n">
        <v>7547225305</v>
      </c>
      <c r="H63" s="1" t="n">
        <v>49</v>
      </c>
      <c r="I63" s="0" t="n">
        <v>3220.8</v>
      </c>
      <c r="J63" s="4" t="n">
        <v>44772</v>
      </c>
      <c r="K63" s="0" t="n">
        <v>2640</v>
      </c>
      <c r="L63" s="4" t="n">
        <v>44756</v>
      </c>
      <c r="M63" s="0" t="n">
        <v>-16</v>
      </c>
      <c r="N63" s="2" t="n">
        <f aca="false">K63*M63</f>
        <v>-42240</v>
      </c>
    </row>
    <row r="64" customFormat="false" ht="12.8" hidden="false" customHeight="false" outlineLevel="0" collapsed="false">
      <c r="A64" s="2" t="s">
        <v>14</v>
      </c>
      <c r="B64" s="0" t="s">
        <v>15</v>
      </c>
      <c r="C64" s="0" t="s">
        <v>51</v>
      </c>
      <c r="D64" s="0" t="n">
        <v>2770891204</v>
      </c>
      <c r="E64" s="4" t="n">
        <v>44743</v>
      </c>
      <c r="F64" s="4" t="n">
        <v>44743</v>
      </c>
      <c r="G64" s="0" t="n">
        <v>7548766440</v>
      </c>
      <c r="H64" s="1" t="s">
        <v>52</v>
      </c>
      <c r="I64" s="0" t="n">
        <v>2024.6</v>
      </c>
      <c r="J64" s="4" t="n">
        <v>44804</v>
      </c>
      <c r="K64" s="0" t="n">
        <v>2024.6</v>
      </c>
      <c r="L64" s="4" t="n">
        <v>44770</v>
      </c>
      <c r="M64" s="0" t="n">
        <v>-34</v>
      </c>
      <c r="N64" s="2" t="n">
        <f aca="false">K64*M64</f>
        <v>-68836.4</v>
      </c>
    </row>
    <row r="65" customFormat="false" ht="12.8" hidden="false" customHeight="false" outlineLevel="0" collapsed="false">
      <c r="A65" s="2" t="s">
        <v>14</v>
      </c>
      <c r="B65" s="0" t="s">
        <v>15</v>
      </c>
      <c r="C65" s="0" t="s">
        <v>51</v>
      </c>
      <c r="D65" s="0" t="n">
        <v>2770891204</v>
      </c>
      <c r="E65" s="4" t="n">
        <v>44744</v>
      </c>
      <c r="F65" s="4" t="n">
        <v>44744</v>
      </c>
      <c r="G65" s="0" t="n">
        <v>7559919527</v>
      </c>
      <c r="H65" s="1" t="s">
        <v>53</v>
      </c>
      <c r="I65" s="0" t="n">
        <v>62.7</v>
      </c>
      <c r="J65" s="4" t="n">
        <v>44834</v>
      </c>
      <c r="K65" s="0" t="n">
        <v>62.7</v>
      </c>
      <c r="L65" s="4" t="n">
        <v>44770</v>
      </c>
      <c r="M65" s="0" t="n">
        <v>-64</v>
      </c>
      <c r="N65" s="2" t="n">
        <f aca="false">K65*M65</f>
        <v>-4012.8</v>
      </c>
    </row>
    <row r="66" customFormat="false" ht="12.8" hidden="false" customHeight="false" outlineLevel="0" collapsed="false">
      <c r="A66" s="2" t="s">
        <v>14</v>
      </c>
      <c r="B66" s="0" t="s">
        <v>15</v>
      </c>
      <c r="C66" s="0" t="s">
        <v>22</v>
      </c>
      <c r="D66" s="0" t="n">
        <v>2085880561</v>
      </c>
      <c r="E66" s="4" t="n">
        <v>44744</v>
      </c>
      <c r="F66" s="4" t="n">
        <v>44744</v>
      </c>
      <c r="G66" s="0" t="n">
        <v>7566192906</v>
      </c>
      <c r="H66" s="1" t="s">
        <v>54</v>
      </c>
      <c r="I66" s="0" t="n">
        <v>1241.58</v>
      </c>
      <c r="J66" s="4" t="n">
        <v>44804</v>
      </c>
      <c r="K66" s="0" t="n">
        <v>1017.69</v>
      </c>
      <c r="L66" s="4" t="n">
        <v>44770</v>
      </c>
      <c r="M66" s="0" t="n">
        <v>-34</v>
      </c>
      <c r="N66" s="2" t="n">
        <f aca="false">K66*M66</f>
        <v>-34601.46</v>
      </c>
    </row>
    <row r="67" customFormat="false" ht="12.8" hidden="false" customHeight="false" outlineLevel="0" collapsed="false">
      <c r="A67" s="2" t="s">
        <v>14</v>
      </c>
      <c r="B67" s="0" t="s">
        <v>15</v>
      </c>
      <c r="C67" s="0" t="s">
        <v>55</v>
      </c>
      <c r="D67" s="0" t="n">
        <v>51570893</v>
      </c>
      <c r="E67" s="4" t="n">
        <v>44746</v>
      </c>
      <c r="F67" s="4" t="n">
        <v>44746</v>
      </c>
      <c r="G67" s="0" t="n">
        <v>7568927413</v>
      </c>
      <c r="H67" s="1" t="n">
        <v>9500635637</v>
      </c>
      <c r="I67" s="0" t="n">
        <v>767.15</v>
      </c>
      <c r="J67" s="4" t="n">
        <v>44776</v>
      </c>
      <c r="K67" s="0" t="n">
        <v>628.81</v>
      </c>
      <c r="L67" s="4" t="n">
        <v>44754</v>
      </c>
      <c r="M67" s="0" t="n">
        <v>-22</v>
      </c>
      <c r="N67" s="2" t="n">
        <f aca="false">K67*M67</f>
        <v>-13833.82</v>
      </c>
    </row>
    <row r="68" customFormat="false" ht="12.8" hidden="false" customHeight="false" outlineLevel="0" collapsed="false">
      <c r="A68" s="2" t="s">
        <v>14</v>
      </c>
      <c r="B68" s="0" t="s">
        <v>15</v>
      </c>
      <c r="C68" s="0" t="s">
        <v>37</v>
      </c>
      <c r="D68" s="0" t="n">
        <v>8122660585</v>
      </c>
      <c r="E68" s="4" t="n">
        <v>44747</v>
      </c>
      <c r="F68" s="4" t="n">
        <v>44747</v>
      </c>
      <c r="G68" s="0" t="n">
        <v>7580641664</v>
      </c>
      <c r="H68" s="1" t="s">
        <v>56</v>
      </c>
      <c r="I68" s="0" t="n">
        <v>281.27</v>
      </c>
      <c r="J68" s="4" t="n">
        <v>44779</v>
      </c>
      <c r="K68" s="0" t="n">
        <v>270.45</v>
      </c>
      <c r="L68" s="4" t="n">
        <v>44774</v>
      </c>
      <c r="M68" s="0" t="n">
        <v>-5</v>
      </c>
      <c r="N68" s="2" t="n">
        <f aca="false">K68*M68</f>
        <v>-1352.25</v>
      </c>
    </row>
    <row r="69" customFormat="false" ht="12.8" hidden="false" customHeight="false" outlineLevel="0" collapsed="false">
      <c r="A69" s="2" t="s">
        <v>14</v>
      </c>
      <c r="B69" s="0" t="s">
        <v>15</v>
      </c>
      <c r="C69" s="0" t="s">
        <v>57</v>
      </c>
      <c r="D69" s="0" t="n">
        <v>2974560100</v>
      </c>
      <c r="E69" s="4" t="n">
        <v>44749</v>
      </c>
      <c r="F69" s="4" t="n">
        <v>44749</v>
      </c>
      <c r="G69" s="0" t="n">
        <v>7597903917</v>
      </c>
      <c r="H69" s="1" t="s">
        <v>58</v>
      </c>
      <c r="I69" s="0" t="n">
        <v>375.39</v>
      </c>
      <c r="J69" s="4" t="n">
        <v>44779</v>
      </c>
      <c r="K69" s="0" t="n">
        <v>307.7</v>
      </c>
      <c r="L69" s="4" t="n">
        <v>44771</v>
      </c>
      <c r="M69" s="0" t="n">
        <v>-8</v>
      </c>
      <c r="N69" s="2" t="n">
        <f aca="false">K69*M69</f>
        <v>-2461.6</v>
      </c>
    </row>
    <row r="70" customFormat="false" ht="12.8" hidden="false" customHeight="false" outlineLevel="0" collapsed="false">
      <c r="A70" s="2" t="s">
        <v>14</v>
      </c>
      <c r="B70" s="0" t="s">
        <v>15</v>
      </c>
      <c r="C70" s="0" t="s">
        <v>59</v>
      </c>
      <c r="D70" s="0" t="n">
        <v>289340366</v>
      </c>
      <c r="E70" s="4" t="n">
        <v>44750</v>
      </c>
      <c r="F70" s="4" t="n">
        <v>44750</v>
      </c>
      <c r="G70" s="0" t="n">
        <v>7600909175</v>
      </c>
      <c r="H70" s="1" t="s">
        <v>60</v>
      </c>
      <c r="I70" s="0" t="n">
        <v>3749.67</v>
      </c>
      <c r="J70" s="4" t="n">
        <v>44781</v>
      </c>
      <c r="K70" s="0" t="n">
        <v>3073.5</v>
      </c>
      <c r="L70" s="4" t="n">
        <v>44760</v>
      </c>
      <c r="M70" s="0" t="n">
        <v>-21</v>
      </c>
      <c r="N70" s="2" t="n">
        <f aca="false">K70*M70</f>
        <v>-64543.5</v>
      </c>
    </row>
    <row r="71" customFormat="false" ht="12.8" hidden="false" customHeight="false" outlineLevel="0" collapsed="false">
      <c r="A71" s="2" t="s">
        <v>14</v>
      </c>
      <c r="B71" s="0" t="s">
        <v>15</v>
      </c>
      <c r="C71" s="0" t="s">
        <v>17</v>
      </c>
      <c r="D71" s="0" t="n">
        <v>93013780387</v>
      </c>
      <c r="E71" s="4" t="n">
        <v>44750</v>
      </c>
      <c r="F71" s="4" t="n">
        <v>44750</v>
      </c>
      <c r="G71" s="0" t="n">
        <v>7601341648</v>
      </c>
      <c r="H71" s="1" t="s">
        <v>61</v>
      </c>
      <c r="I71" s="0" t="n">
        <v>1121.36</v>
      </c>
      <c r="J71" s="4" t="n">
        <v>44804</v>
      </c>
      <c r="K71" s="0" t="n">
        <v>1067.96</v>
      </c>
      <c r="L71" s="4" t="n">
        <v>44805</v>
      </c>
      <c r="M71" s="0" t="n">
        <v>1</v>
      </c>
      <c r="N71" s="2" t="n">
        <f aca="false">K71*M71</f>
        <v>1067.96</v>
      </c>
    </row>
    <row r="72" customFormat="false" ht="12.8" hidden="false" customHeight="false" outlineLevel="0" collapsed="false">
      <c r="A72" s="2" t="s">
        <v>14</v>
      </c>
      <c r="B72" s="0" t="s">
        <v>15</v>
      </c>
      <c r="C72" s="0" t="s">
        <v>62</v>
      </c>
      <c r="D72" s="0" t="n">
        <v>1897431209</v>
      </c>
      <c r="E72" s="4" t="n">
        <v>44750</v>
      </c>
      <c r="F72" s="4" t="n">
        <v>44750</v>
      </c>
      <c r="G72" s="0" t="n">
        <v>7607014505</v>
      </c>
      <c r="H72" s="1" t="s">
        <v>63</v>
      </c>
      <c r="I72" s="0" t="n">
        <v>200</v>
      </c>
      <c r="J72" s="4" t="n">
        <v>44781</v>
      </c>
      <c r="K72" s="0" t="n">
        <v>200</v>
      </c>
      <c r="L72" s="4" t="n">
        <v>44774</v>
      </c>
      <c r="M72" s="0" t="n">
        <v>-7</v>
      </c>
      <c r="N72" s="2" t="n">
        <f aca="false">K72*M72</f>
        <v>-1400</v>
      </c>
    </row>
    <row r="73" customFormat="false" ht="12.8" hidden="false" customHeight="false" outlineLevel="0" collapsed="false">
      <c r="A73" s="2" t="s">
        <v>14</v>
      </c>
      <c r="B73" s="0" t="s">
        <v>15</v>
      </c>
      <c r="C73" s="0" t="s">
        <v>64</v>
      </c>
      <c r="D73" s="0" t="n">
        <v>310180351</v>
      </c>
      <c r="E73" s="4" t="n">
        <v>44754</v>
      </c>
      <c r="F73" s="4" t="n">
        <v>44754</v>
      </c>
      <c r="G73" s="0" t="n">
        <v>7624180994</v>
      </c>
      <c r="H73" s="1" t="n">
        <v>9129012522</v>
      </c>
      <c r="I73" s="0" t="n">
        <v>721.31</v>
      </c>
      <c r="J73" s="4" t="n">
        <v>44784</v>
      </c>
      <c r="K73" s="0" t="n">
        <v>591.24</v>
      </c>
      <c r="L73" s="4" t="n">
        <v>44761</v>
      </c>
      <c r="M73" s="0" t="n">
        <v>-23</v>
      </c>
      <c r="N73" s="2" t="n">
        <f aca="false">K73*M73</f>
        <v>-13598.52</v>
      </c>
    </row>
    <row r="74" customFormat="false" ht="12.8" hidden="false" customHeight="false" outlineLevel="0" collapsed="false">
      <c r="A74" s="2" t="s">
        <v>14</v>
      </c>
      <c r="B74" s="0" t="s">
        <v>15</v>
      </c>
      <c r="C74" s="0" t="s">
        <v>24</v>
      </c>
      <c r="D74" s="0" t="n">
        <v>1868450717</v>
      </c>
      <c r="E74" s="4" t="n">
        <v>44754</v>
      </c>
      <c r="F74" s="4" t="n">
        <v>44754</v>
      </c>
      <c r="G74" s="0" t="n">
        <v>7630882724</v>
      </c>
      <c r="H74" s="1" t="s">
        <v>65</v>
      </c>
      <c r="I74" s="0" t="n">
        <v>365.96</v>
      </c>
      <c r="J74" s="4" t="n">
        <v>44785</v>
      </c>
      <c r="K74" s="0" t="n">
        <v>299.97</v>
      </c>
      <c r="L74" s="4" t="n">
        <v>44774</v>
      </c>
      <c r="M74" s="0" t="n">
        <v>-11</v>
      </c>
      <c r="N74" s="2" t="n">
        <f aca="false">K74*M74</f>
        <v>-3299.67</v>
      </c>
    </row>
    <row r="75" customFormat="false" ht="12.8" hidden="false" customHeight="false" outlineLevel="0" collapsed="false">
      <c r="A75" s="2" t="s">
        <v>14</v>
      </c>
      <c r="B75" s="0" t="s">
        <v>15</v>
      </c>
      <c r="C75" s="0" t="s">
        <v>66</v>
      </c>
      <c r="D75" s="0" t="n">
        <v>3122301207</v>
      </c>
      <c r="E75" s="4" t="n">
        <v>44755</v>
      </c>
      <c r="F75" s="4" t="n">
        <v>44755</v>
      </c>
      <c r="G75" s="0" t="n">
        <v>7644488410</v>
      </c>
      <c r="H75" s="1" t="s">
        <v>67</v>
      </c>
      <c r="I75" s="0" t="n">
        <v>819.47</v>
      </c>
      <c r="J75" s="4" t="n">
        <v>44834</v>
      </c>
      <c r="K75" s="0" t="n">
        <v>671.7</v>
      </c>
      <c r="L75" s="4" t="n">
        <v>44819</v>
      </c>
      <c r="M75" s="0" t="n">
        <v>-15</v>
      </c>
      <c r="N75" s="2" t="n">
        <f aca="false">K75*M75</f>
        <v>-10075.5</v>
      </c>
    </row>
    <row r="76" customFormat="false" ht="12.8" hidden="false" customHeight="false" outlineLevel="0" collapsed="false">
      <c r="A76" s="2" t="s">
        <v>14</v>
      </c>
      <c r="B76" s="0" t="s">
        <v>15</v>
      </c>
      <c r="C76" s="0" t="s">
        <v>26</v>
      </c>
      <c r="D76" s="0" t="n">
        <v>464110352</v>
      </c>
      <c r="E76" s="4" t="n">
        <v>44757</v>
      </c>
      <c r="F76" s="4" t="n">
        <v>44757</v>
      </c>
      <c r="G76" s="0" t="n">
        <v>7646604992</v>
      </c>
      <c r="H76" s="1" t="n">
        <v>5200020256</v>
      </c>
      <c r="I76" s="0" t="n">
        <v>488.49</v>
      </c>
      <c r="J76" s="4" t="n">
        <v>44803</v>
      </c>
      <c r="K76" s="0" t="n">
        <v>469.7</v>
      </c>
      <c r="L76" s="4" t="n">
        <v>44804</v>
      </c>
      <c r="M76" s="0" t="n">
        <v>1</v>
      </c>
      <c r="N76" s="2" t="n">
        <f aca="false">K76*M76</f>
        <v>469.7</v>
      </c>
    </row>
    <row r="77" customFormat="false" ht="12.8" hidden="false" customHeight="false" outlineLevel="0" collapsed="false">
      <c r="A77" s="2" t="s">
        <v>14</v>
      </c>
      <c r="B77" s="0" t="s">
        <v>15</v>
      </c>
      <c r="C77" s="0" t="s">
        <v>26</v>
      </c>
      <c r="D77" s="0" t="n">
        <v>464110352</v>
      </c>
      <c r="E77" s="4" t="n">
        <v>44757</v>
      </c>
      <c r="F77" s="4" t="n">
        <v>44757</v>
      </c>
      <c r="G77" s="0" t="n">
        <v>7646605060</v>
      </c>
      <c r="H77" s="1" t="n">
        <v>5200020257</v>
      </c>
      <c r="I77" s="0" t="n">
        <v>102.14</v>
      </c>
      <c r="J77" s="4" t="n">
        <v>44803</v>
      </c>
      <c r="K77" s="0" t="n">
        <v>98.21</v>
      </c>
      <c r="L77" s="4" t="n">
        <v>44804</v>
      </c>
      <c r="M77" s="0" t="n">
        <v>1</v>
      </c>
      <c r="N77" s="2" t="n">
        <f aca="false">K77*M77</f>
        <v>98.21</v>
      </c>
    </row>
    <row r="78" customFormat="false" ht="12.8" hidden="false" customHeight="false" outlineLevel="0" collapsed="false">
      <c r="A78" s="2" t="s">
        <v>14</v>
      </c>
      <c r="B78" s="0" t="s">
        <v>15</v>
      </c>
      <c r="C78" s="0" t="s">
        <v>68</v>
      </c>
      <c r="D78" s="0" t="n">
        <v>2496630357</v>
      </c>
      <c r="E78" s="4" t="n">
        <v>44757</v>
      </c>
      <c r="F78" s="4" t="n">
        <v>44757</v>
      </c>
      <c r="G78" s="0" t="n">
        <v>7650763485</v>
      </c>
      <c r="H78" s="1" t="n">
        <v>200029</v>
      </c>
      <c r="I78" s="0" t="n">
        <v>10980</v>
      </c>
      <c r="J78" s="4" t="n">
        <v>44788</v>
      </c>
      <c r="K78" s="0" t="n">
        <v>9000</v>
      </c>
      <c r="L78" s="4" t="n">
        <v>44770</v>
      </c>
      <c r="M78" s="0" t="n">
        <v>-18</v>
      </c>
      <c r="N78" s="2" t="n">
        <f aca="false">K78*M78</f>
        <v>-162000</v>
      </c>
    </row>
    <row r="79" customFormat="false" ht="12.8" hidden="false" customHeight="false" outlineLevel="0" collapsed="false">
      <c r="A79" s="2" t="s">
        <v>14</v>
      </c>
      <c r="B79" s="0" t="s">
        <v>15</v>
      </c>
      <c r="C79" s="0" t="s">
        <v>69</v>
      </c>
      <c r="D79" s="0" t="n">
        <v>177550381</v>
      </c>
      <c r="E79" s="4" t="n">
        <v>44759</v>
      </c>
      <c r="F79" s="4" t="n">
        <v>44759</v>
      </c>
      <c r="G79" s="0" t="n">
        <v>7660588572</v>
      </c>
      <c r="H79" s="1" t="s">
        <v>70</v>
      </c>
      <c r="I79" s="0" t="n">
        <v>793</v>
      </c>
      <c r="J79" s="4" t="n">
        <v>44791</v>
      </c>
      <c r="K79" s="0" t="n">
        <v>650</v>
      </c>
      <c r="L79" s="4" t="n">
        <v>44776</v>
      </c>
      <c r="M79" s="0" t="n">
        <v>-15</v>
      </c>
      <c r="N79" s="2" t="n">
        <f aca="false">K79*M79</f>
        <v>-9750</v>
      </c>
    </row>
    <row r="80" customFormat="false" ht="12.8" hidden="false" customHeight="false" outlineLevel="0" collapsed="false">
      <c r="A80" s="2" t="s">
        <v>14</v>
      </c>
      <c r="B80" s="0" t="s">
        <v>15</v>
      </c>
      <c r="C80" s="0" t="s">
        <v>26</v>
      </c>
      <c r="D80" s="0" t="n">
        <v>464110352</v>
      </c>
      <c r="E80" s="4" t="n">
        <v>44759</v>
      </c>
      <c r="F80" s="4" t="n">
        <v>44759</v>
      </c>
      <c r="G80" s="0" t="n">
        <v>7665367285</v>
      </c>
      <c r="H80" s="1" t="n">
        <v>5200020452</v>
      </c>
      <c r="I80" s="0" t="n">
        <v>1976</v>
      </c>
      <c r="J80" s="4" t="n">
        <v>44819</v>
      </c>
      <c r="K80" s="0" t="n">
        <v>1900</v>
      </c>
      <c r="L80" s="4" t="n">
        <v>44809</v>
      </c>
      <c r="M80" s="0" t="n">
        <v>-10</v>
      </c>
      <c r="N80" s="2" t="n">
        <f aca="false">K80*M80</f>
        <v>-19000</v>
      </c>
    </row>
    <row r="81" customFormat="false" ht="12.8" hidden="false" customHeight="false" outlineLevel="0" collapsed="false">
      <c r="A81" s="2" t="s">
        <v>14</v>
      </c>
      <c r="B81" s="0" t="s">
        <v>15</v>
      </c>
      <c r="C81" s="0" t="s">
        <v>71</v>
      </c>
      <c r="D81" s="0" t="n">
        <v>9521810961</v>
      </c>
      <c r="E81" s="4" t="n">
        <v>44762</v>
      </c>
      <c r="F81" s="4" t="n">
        <v>44762</v>
      </c>
      <c r="G81" s="0" t="n">
        <v>7688015415</v>
      </c>
      <c r="H81" s="1" t="s">
        <v>72</v>
      </c>
      <c r="I81" s="0" t="n">
        <v>735.66</v>
      </c>
      <c r="J81" s="4" t="n">
        <v>44792</v>
      </c>
      <c r="K81" s="0" t="n">
        <v>603</v>
      </c>
      <c r="L81" s="4" t="n">
        <v>44775</v>
      </c>
      <c r="M81" s="0" t="n">
        <v>-17</v>
      </c>
      <c r="N81" s="2" t="n">
        <f aca="false">K81*M81</f>
        <v>-10251</v>
      </c>
    </row>
    <row r="82" customFormat="false" ht="12.8" hidden="false" customHeight="false" outlineLevel="0" collapsed="false">
      <c r="A82" s="2" t="s">
        <v>14</v>
      </c>
      <c r="B82" s="0" t="s">
        <v>15</v>
      </c>
      <c r="C82" s="0" t="s">
        <v>45</v>
      </c>
      <c r="D82" s="0" t="n">
        <v>2221101203</v>
      </c>
      <c r="E82" s="4" t="n">
        <v>44763</v>
      </c>
      <c r="F82" s="4" t="n">
        <v>44763</v>
      </c>
      <c r="G82" s="0" t="n">
        <v>7696867757</v>
      </c>
      <c r="H82" s="1" t="n">
        <v>412207576460</v>
      </c>
      <c r="I82" s="0" t="n">
        <v>1.45</v>
      </c>
      <c r="J82" s="4" t="n">
        <v>44793</v>
      </c>
      <c r="K82" s="0" t="n">
        <v>1.38</v>
      </c>
      <c r="L82" s="4" t="n">
        <v>44769</v>
      </c>
      <c r="M82" s="0" t="n">
        <v>-24</v>
      </c>
      <c r="N82" s="2" t="n">
        <f aca="false">K82*M82</f>
        <v>-33.12</v>
      </c>
    </row>
    <row r="83" customFormat="false" ht="12.8" hidden="false" customHeight="false" outlineLevel="0" collapsed="false">
      <c r="A83" s="2" t="s">
        <v>14</v>
      </c>
      <c r="B83" s="0" t="s">
        <v>15</v>
      </c>
      <c r="C83" s="0" t="s">
        <v>45</v>
      </c>
      <c r="D83" s="0" t="n">
        <v>2221101203</v>
      </c>
      <c r="E83" s="4" t="n">
        <v>44763</v>
      </c>
      <c r="F83" s="4" t="n">
        <v>44763</v>
      </c>
      <c r="G83" s="0" t="n">
        <v>7696868388</v>
      </c>
      <c r="H83" s="1" t="n">
        <v>412207576461</v>
      </c>
      <c r="I83" s="0" t="n">
        <v>9.61</v>
      </c>
      <c r="J83" s="4" t="n">
        <v>44793</v>
      </c>
      <c r="K83" s="0" t="n">
        <v>9.15</v>
      </c>
      <c r="L83" s="4" t="n">
        <v>44769</v>
      </c>
      <c r="M83" s="0" t="n">
        <v>-24</v>
      </c>
      <c r="N83" s="2" t="n">
        <f aca="false">K83*M83</f>
        <v>-219.6</v>
      </c>
    </row>
    <row r="84" customFormat="false" ht="12.8" hidden="false" customHeight="false" outlineLevel="0" collapsed="false">
      <c r="A84" s="2" t="s">
        <v>14</v>
      </c>
      <c r="B84" s="0" t="s">
        <v>15</v>
      </c>
      <c r="C84" s="0" t="s">
        <v>45</v>
      </c>
      <c r="D84" s="0" t="n">
        <v>2221101203</v>
      </c>
      <c r="E84" s="4" t="n">
        <v>44763</v>
      </c>
      <c r="F84" s="4" t="n">
        <v>44763</v>
      </c>
      <c r="G84" s="0" t="n">
        <v>7696868964</v>
      </c>
      <c r="H84" s="1" t="n">
        <v>412207576462</v>
      </c>
      <c r="I84" s="0" t="n">
        <v>16.96</v>
      </c>
      <c r="J84" s="4" t="n">
        <v>44793</v>
      </c>
      <c r="K84" s="0" t="n">
        <v>16</v>
      </c>
      <c r="L84" s="4" t="n">
        <v>44769</v>
      </c>
      <c r="M84" s="0" t="n">
        <v>-24</v>
      </c>
      <c r="N84" s="2" t="n">
        <f aca="false">K84*M84</f>
        <v>-384</v>
      </c>
    </row>
    <row r="85" customFormat="false" ht="12.8" hidden="false" customHeight="false" outlineLevel="0" collapsed="false">
      <c r="A85" s="2" t="s">
        <v>14</v>
      </c>
      <c r="B85" s="0" t="s">
        <v>15</v>
      </c>
      <c r="C85" s="0" t="s">
        <v>73</v>
      </c>
      <c r="D85" s="0" t="n">
        <v>1999610387</v>
      </c>
      <c r="E85" s="4" t="n">
        <v>44769</v>
      </c>
      <c r="F85" s="4" t="n">
        <v>44769</v>
      </c>
      <c r="G85" s="0" t="n">
        <v>7730814979</v>
      </c>
      <c r="H85" s="1" t="s">
        <v>74</v>
      </c>
      <c r="I85" s="0" t="n">
        <v>16467.56</v>
      </c>
      <c r="J85" s="4" t="n">
        <v>44834</v>
      </c>
      <c r="K85" s="0" t="n">
        <v>13498</v>
      </c>
      <c r="L85" s="4" t="n">
        <v>44816</v>
      </c>
      <c r="M85" s="0" t="n">
        <v>-18</v>
      </c>
      <c r="N85" s="2" t="n">
        <f aca="false">K85*M85</f>
        <v>-242964</v>
      </c>
    </row>
    <row r="86" customFormat="false" ht="12.8" hidden="false" customHeight="false" outlineLevel="0" collapsed="false">
      <c r="A86" s="2" t="s">
        <v>14</v>
      </c>
      <c r="B86" s="0" t="s">
        <v>15</v>
      </c>
      <c r="C86" s="0" t="s">
        <v>51</v>
      </c>
      <c r="D86" s="0" t="n">
        <v>2770891204</v>
      </c>
      <c r="E86" s="4" t="n">
        <v>44769</v>
      </c>
      <c r="F86" s="4" t="n">
        <v>44769</v>
      </c>
      <c r="G86" s="0" t="n">
        <v>7731815234</v>
      </c>
      <c r="H86" s="1" t="s">
        <v>75</v>
      </c>
      <c r="I86" s="0" t="n">
        <v>1537.2</v>
      </c>
      <c r="J86" s="4" t="n">
        <v>44834</v>
      </c>
      <c r="K86" s="0" t="n">
        <v>1537.2</v>
      </c>
      <c r="L86" s="4" t="n">
        <v>44816</v>
      </c>
      <c r="M86" s="0" t="n">
        <v>-18</v>
      </c>
      <c r="N86" s="2" t="n">
        <f aca="false">K86*M86</f>
        <v>-27669.6</v>
      </c>
    </row>
    <row r="87" customFormat="false" ht="12.8" hidden="false" customHeight="false" outlineLevel="0" collapsed="false">
      <c r="A87" s="2" t="s">
        <v>14</v>
      </c>
      <c r="B87" s="0" t="s">
        <v>15</v>
      </c>
      <c r="C87" s="0" t="s">
        <v>49</v>
      </c>
      <c r="D87" s="0" t="n">
        <v>12883420155</v>
      </c>
      <c r="E87" s="4" t="n">
        <v>44770</v>
      </c>
      <c r="F87" s="4" t="n">
        <v>44770</v>
      </c>
      <c r="G87" s="0" t="n">
        <v>7733924899</v>
      </c>
      <c r="H87" s="1" t="n">
        <v>822000195164</v>
      </c>
      <c r="I87" s="0" t="n">
        <v>46.36</v>
      </c>
      <c r="J87" s="4" t="n">
        <v>44800</v>
      </c>
      <c r="K87" s="0" t="n">
        <v>38</v>
      </c>
      <c r="L87" s="4" t="n">
        <v>44775</v>
      </c>
      <c r="M87" s="0" t="n">
        <v>-25</v>
      </c>
      <c r="N87" s="2" t="n">
        <f aca="false">K87*M87</f>
        <v>-950</v>
      </c>
    </row>
    <row r="88" customFormat="false" ht="12.8" hidden="false" customHeight="false" outlineLevel="0" collapsed="false">
      <c r="A88" s="2" t="s">
        <v>14</v>
      </c>
      <c r="B88" s="0" t="s">
        <v>15</v>
      </c>
      <c r="C88" s="0" t="s">
        <v>49</v>
      </c>
      <c r="D88" s="0" t="n">
        <v>12883420155</v>
      </c>
      <c r="E88" s="4" t="n">
        <v>44769</v>
      </c>
      <c r="F88" s="4" t="n">
        <v>44769</v>
      </c>
      <c r="G88" s="0" t="n">
        <v>7733969442</v>
      </c>
      <c r="H88" s="1" t="n">
        <v>822000191551</v>
      </c>
      <c r="I88" s="0" t="n">
        <v>288.26</v>
      </c>
      <c r="J88" s="4" t="n">
        <v>44799</v>
      </c>
      <c r="K88" s="0" t="n">
        <v>236.28</v>
      </c>
      <c r="L88" s="4" t="n">
        <v>44776</v>
      </c>
      <c r="M88" s="0" t="n">
        <v>-23</v>
      </c>
      <c r="N88" s="2" t="n">
        <f aca="false">K88*M88</f>
        <v>-5434.44</v>
      </c>
    </row>
    <row r="89" customFormat="false" ht="12.8" hidden="false" customHeight="false" outlineLevel="0" collapsed="false">
      <c r="A89" s="2" t="s">
        <v>14</v>
      </c>
      <c r="B89" s="0" t="s">
        <v>15</v>
      </c>
      <c r="C89" s="0" t="s">
        <v>49</v>
      </c>
      <c r="D89" s="0" t="n">
        <v>12883420155</v>
      </c>
      <c r="E89" s="4" t="n">
        <v>44770</v>
      </c>
      <c r="F89" s="4" t="n">
        <v>44770</v>
      </c>
      <c r="G89" s="0" t="n">
        <v>7733974679</v>
      </c>
      <c r="H89" s="1" t="n">
        <v>822000191548</v>
      </c>
      <c r="I89" s="0" t="n">
        <v>224.77</v>
      </c>
      <c r="J89" s="4" t="n">
        <v>44800</v>
      </c>
      <c r="K89" s="0" t="n">
        <v>184.24</v>
      </c>
      <c r="L89" s="4" t="n">
        <v>44776</v>
      </c>
      <c r="M89" s="0" t="n">
        <v>-24</v>
      </c>
      <c r="N89" s="2" t="n">
        <f aca="false">K89*M89</f>
        <v>-4421.76</v>
      </c>
    </row>
    <row r="90" customFormat="false" ht="12.8" hidden="false" customHeight="false" outlineLevel="0" collapsed="false">
      <c r="A90" s="2" t="s">
        <v>14</v>
      </c>
      <c r="B90" s="0" t="s">
        <v>15</v>
      </c>
      <c r="C90" s="0" t="s">
        <v>49</v>
      </c>
      <c r="D90" s="0" t="n">
        <v>12883420155</v>
      </c>
      <c r="E90" s="4" t="n">
        <v>44770</v>
      </c>
      <c r="F90" s="4" t="n">
        <v>44770</v>
      </c>
      <c r="G90" s="0" t="n">
        <v>7733976676</v>
      </c>
      <c r="H90" s="1" t="n">
        <v>822000191547</v>
      </c>
      <c r="I90" s="0" t="n">
        <v>609.27</v>
      </c>
      <c r="J90" s="4" t="n">
        <v>44800</v>
      </c>
      <c r="K90" s="0" t="n">
        <v>499.4</v>
      </c>
      <c r="L90" s="4" t="n">
        <v>44776</v>
      </c>
      <c r="M90" s="0" t="n">
        <v>-24</v>
      </c>
      <c r="N90" s="2" t="n">
        <f aca="false">K90*M90</f>
        <v>-11985.6</v>
      </c>
    </row>
    <row r="91" customFormat="false" ht="12.8" hidden="false" customHeight="false" outlineLevel="0" collapsed="false">
      <c r="A91" s="2" t="s">
        <v>14</v>
      </c>
      <c r="B91" s="0" t="s">
        <v>15</v>
      </c>
      <c r="C91" s="0" t="s">
        <v>49</v>
      </c>
      <c r="D91" s="0" t="n">
        <v>12883420155</v>
      </c>
      <c r="E91" s="4" t="n">
        <v>44769</v>
      </c>
      <c r="F91" s="4" t="n">
        <v>44769</v>
      </c>
      <c r="G91" s="0" t="n">
        <v>7733976860</v>
      </c>
      <c r="H91" s="1" t="n">
        <v>822000191545</v>
      </c>
      <c r="I91" s="0" t="n">
        <v>109.28</v>
      </c>
      <c r="J91" s="4" t="n">
        <v>44799</v>
      </c>
      <c r="K91" s="0" t="n">
        <v>89.57</v>
      </c>
      <c r="L91" s="4" t="n">
        <v>44776</v>
      </c>
      <c r="M91" s="0" t="n">
        <v>-23</v>
      </c>
      <c r="N91" s="2" t="n">
        <f aca="false">K91*M91</f>
        <v>-2060.11</v>
      </c>
    </row>
    <row r="92" customFormat="false" ht="12.8" hidden="false" customHeight="false" outlineLevel="0" collapsed="false">
      <c r="A92" s="2" t="s">
        <v>14</v>
      </c>
      <c r="B92" s="0" t="s">
        <v>15</v>
      </c>
      <c r="C92" s="0" t="s">
        <v>49</v>
      </c>
      <c r="D92" s="0" t="n">
        <v>12883420155</v>
      </c>
      <c r="E92" s="4" t="n">
        <v>44769</v>
      </c>
      <c r="F92" s="4" t="n">
        <v>44769</v>
      </c>
      <c r="G92" s="0" t="n">
        <v>7733977946</v>
      </c>
      <c r="H92" s="1" t="n">
        <v>822000191546</v>
      </c>
      <c r="I92" s="0" t="n">
        <v>28.41</v>
      </c>
      <c r="J92" s="4" t="n">
        <v>44799</v>
      </c>
      <c r="K92" s="0" t="n">
        <v>23.29</v>
      </c>
      <c r="L92" s="4" t="n">
        <v>44776</v>
      </c>
      <c r="M92" s="0" t="n">
        <v>-23</v>
      </c>
      <c r="N92" s="2" t="n">
        <f aca="false">K92*M92</f>
        <v>-535.67</v>
      </c>
    </row>
    <row r="93" customFormat="false" ht="12.8" hidden="false" customHeight="false" outlineLevel="0" collapsed="false">
      <c r="A93" s="2" t="s">
        <v>14</v>
      </c>
      <c r="B93" s="0" t="s">
        <v>15</v>
      </c>
      <c r="C93" s="0" t="s">
        <v>49</v>
      </c>
      <c r="D93" s="0" t="n">
        <v>12883420155</v>
      </c>
      <c r="E93" s="4" t="n">
        <v>44769</v>
      </c>
      <c r="F93" s="4" t="n">
        <v>44769</v>
      </c>
      <c r="G93" s="0" t="n">
        <v>7733978618</v>
      </c>
      <c r="H93" s="1" t="n">
        <v>822000191544</v>
      </c>
      <c r="I93" s="0" t="n">
        <v>62.71</v>
      </c>
      <c r="J93" s="4" t="n">
        <v>44799</v>
      </c>
      <c r="K93" s="0" t="n">
        <v>51.4</v>
      </c>
      <c r="L93" s="4" t="n">
        <v>44776</v>
      </c>
      <c r="M93" s="0" t="n">
        <v>-23</v>
      </c>
      <c r="N93" s="2" t="n">
        <f aca="false">K93*M93</f>
        <v>-1182.2</v>
      </c>
    </row>
    <row r="94" customFormat="false" ht="12.8" hidden="false" customHeight="false" outlineLevel="0" collapsed="false">
      <c r="A94" s="2" t="s">
        <v>14</v>
      </c>
      <c r="B94" s="0" t="s">
        <v>15</v>
      </c>
      <c r="C94" s="0" t="s">
        <v>49</v>
      </c>
      <c r="D94" s="0" t="n">
        <v>12883420155</v>
      </c>
      <c r="E94" s="4" t="n">
        <v>44770</v>
      </c>
      <c r="F94" s="4" t="n">
        <v>44770</v>
      </c>
      <c r="G94" s="0" t="n">
        <v>7733978684</v>
      </c>
      <c r="H94" s="1" t="n">
        <v>822000191540</v>
      </c>
      <c r="I94" s="0" t="n">
        <v>8766.22</v>
      </c>
      <c r="J94" s="4" t="n">
        <v>44800</v>
      </c>
      <c r="K94" s="0" t="n">
        <v>7185.43</v>
      </c>
      <c r="L94" s="4" t="n">
        <v>44776</v>
      </c>
      <c r="M94" s="0" t="n">
        <v>-24</v>
      </c>
      <c r="N94" s="2" t="n">
        <f aca="false">K94*M94</f>
        <v>-172450.32</v>
      </c>
    </row>
    <row r="95" customFormat="false" ht="12.8" hidden="false" customHeight="false" outlineLevel="0" collapsed="false">
      <c r="A95" s="2" t="s">
        <v>14</v>
      </c>
      <c r="B95" s="0" t="s">
        <v>15</v>
      </c>
      <c r="C95" s="0" t="s">
        <v>49</v>
      </c>
      <c r="D95" s="0" t="n">
        <v>12883420155</v>
      </c>
      <c r="E95" s="4" t="n">
        <v>44769</v>
      </c>
      <c r="F95" s="4" t="n">
        <v>44769</v>
      </c>
      <c r="G95" s="0" t="n">
        <v>7733979642</v>
      </c>
      <c r="H95" s="1" t="n">
        <v>822000191541</v>
      </c>
      <c r="I95" s="0" t="n">
        <v>82.29</v>
      </c>
      <c r="J95" s="4" t="n">
        <v>44799</v>
      </c>
      <c r="K95" s="0" t="n">
        <v>67.45</v>
      </c>
      <c r="L95" s="4" t="n">
        <v>44776</v>
      </c>
      <c r="M95" s="0" t="n">
        <v>-23</v>
      </c>
      <c r="N95" s="2" t="n">
        <f aca="false">K95*M95</f>
        <v>-1551.35</v>
      </c>
    </row>
    <row r="96" customFormat="false" ht="12.8" hidden="false" customHeight="false" outlineLevel="0" collapsed="false">
      <c r="A96" s="2" t="s">
        <v>14</v>
      </c>
      <c r="B96" s="0" t="s">
        <v>15</v>
      </c>
      <c r="C96" s="0" t="s">
        <v>49</v>
      </c>
      <c r="D96" s="0" t="n">
        <v>12883420155</v>
      </c>
      <c r="E96" s="4" t="n">
        <v>44769</v>
      </c>
      <c r="F96" s="4" t="n">
        <v>44769</v>
      </c>
      <c r="G96" s="0" t="n">
        <v>7733981738</v>
      </c>
      <c r="H96" s="1" t="n">
        <v>822000203339</v>
      </c>
      <c r="I96" s="0" t="n">
        <v>16.8</v>
      </c>
      <c r="J96" s="4" t="n">
        <v>44799</v>
      </c>
      <c r="K96" s="0" t="n">
        <v>13.77</v>
      </c>
      <c r="L96" s="4" t="n">
        <v>44776</v>
      </c>
      <c r="M96" s="0" t="n">
        <v>-23</v>
      </c>
      <c r="N96" s="2" t="n">
        <f aca="false">K96*M96</f>
        <v>-316.71</v>
      </c>
    </row>
    <row r="97" customFormat="false" ht="12.8" hidden="false" customHeight="false" outlineLevel="0" collapsed="false">
      <c r="A97" s="2" t="s">
        <v>14</v>
      </c>
      <c r="B97" s="0" t="s">
        <v>15</v>
      </c>
      <c r="C97" s="0" t="s">
        <v>49</v>
      </c>
      <c r="D97" s="0" t="n">
        <v>12883420155</v>
      </c>
      <c r="E97" s="4" t="n">
        <v>44769</v>
      </c>
      <c r="F97" s="4" t="n">
        <v>44769</v>
      </c>
      <c r="G97" s="0" t="n">
        <v>7733983618</v>
      </c>
      <c r="H97" s="1" t="n">
        <v>822000191550</v>
      </c>
      <c r="I97" s="0" t="n">
        <v>317.58</v>
      </c>
      <c r="J97" s="4" t="n">
        <v>44799</v>
      </c>
      <c r="K97" s="0" t="n">
        <v>260.31</v>
      </c>
      <c r="L97" s="4" t="n">
        <v>44776</v>
      </c>
      <c r="M97" s="0" t="n">
        <v>-23</v>
      </c>
      <c r="N97" s="2" t="n">
        <f aca="false">K97*M97</f>
        <v>-5987.13</v>
      </c>
    </row>
    <row r="98" customFormat="false" ht="12.8" hidden="false" customHeight="false" outlineLevel="0" collapsed="false">
      <c r="A98" s="2" t="s">
        <v>14</v>
      </c>
      <c r="B98" s="0" t="s">
        <v>15</v>
      </c>
      <c r="C98" s="0" t="s">
        <v>49</v>
      </c>
      <c r="D98" s="0" t="n">
        <v>12883420155</v>
      </c>
      <c r="E98" s="4" t="n">
        <v>44769</v>
      </c>
      <c r="F98" s="4" t="n">
        <v>44769</v>
      </c>
      <c r="G98" s="0" t="n">
        <v>7733983745</v>
      </c>
      <c r="H98" s="1" t="n">
        <v>822000191549</v>
      </c>
      <c r="I98" s="0" t="n">
        <v>111.12</v>
      </c>
      <c r="J98" s="4" t="n">
        <v>44799</v>
      </c>
      <c r="K98" s="0" t="n">
        <v>91.08</v>
      </c>
      <c r="L98" s="4" t="n">
        <v>44776</v>
      </c>
      <c r="M98" s="0" t="n">
        <v>-23</v>
      </c>
      <c r="N98" s="2" t="n">
        <f aca="false">K98*M98</f>
        <v>-2094.84</v>
      </c>
    </row>
    <row r="99" customFormat="false" ht="12.8" hidden="false" customHeight="false" outlineLevel="0" collapsed="false">
      <c r="A99" s="2" t="s">
        <v>14</v>
      </c>
      <c r="B99" s="0" t="s">
        <v>15</v>
      </c>
      <c r="C99" s="0" t="s">
        <v>49</v>
      </c>
      <c r="D99" s="0" t="n">
        <v>12883420155</v>
      </c>
      <c r="E99" s="4" t="n">
        <v>44770</v>
      </c>
      <c r="F99" s="4" t="n">
        <v>44770</v>
      </c>
      <c r="G99" s="0" t="n">
        <v>7733984586</v>
      </c>
      <c r="H99" s="1" t="n">
        <v>822000191543</v>
      </c>
      <c r="I99" s="0" t="n">
        <v>389.67</v>
      </c>
      <c r="J99" s="4" t="n">
        <v>44800</v>
      </c>
      <c r="K99" s="0" t="n">
        <v>319.4</v>
      </c>
      <c r="L99" s="4" t="n">
        <v>44776</v>
      </c>
      <c r="M99" s="0" t="n">
        <v>-24</v>
      </c>
      <c r="N99" s="2" t="n">
        <f aca="false">K99*M99</f>
        <v>-7665.6</v>
      </c>
    </row>
    <row r="100" customFormat="false" ht="12.8" hidden="false" customHeight="false" outlineLevel="0" collapsed="false">
      <c r="A100" s="2" t="s">
        <v>14</v>
      </c>
      <c r="B100" s="0" t="s">
        <v>15</v>
      </c>
      <c r="C100" s="0" t="s">
        <v>49</v>
      </c>
      <c r="D100" s="0" t="n">
        <v>12883420155</v>
      </c>
      <c r="E100" s="4" t="n">
        <v>44769</v>
      </c>
      <c r="F100" s="4" t="n">
        <v>44769</v>
      </c>
      <c r="G100" s="0" t="n">
        <v>7733985656</v>
      </c>
      <c r="H100" s="1" t="n">
        <v>822000191542</v>
      </c>
      <c r="I100" s="0" t="n">
        <v>975.99</v>
      </c>
      <c r="J100" s="4" t="n">
        <v>44799</v>
      </c>
      <c r="K100" s="0" t="n">
        <v>799.99</v>
      </c>
      <c r="L100" s="4" t="n">
        <v>44776</v>
      </c>
      <c r="M100" s="0" t="n">
        <v>-23</v>
      </c>
      <c r="N100" s="2" t="n">
        <f aca="false">K100*M100</f>
        <v>-18399.77</v>
      </c>
    </row>
    <row r="101" customFormat="false" ht="12.8" hidden="false" customHeight="false" outlineLevel="0" collapsed="false">
      <c r="A101" s="2" t="s">
        <v>14</v>
      </c>
      <c r="B101" s="0" t="s">
        <v>15</v>
      </c>
      <c r="C101" s="0" t="s">
        <v>47</v>
      </c>
      <c r="D101" s="0" t="n">
        <v>1794940385</v>
      </c>
      <c r="E101" s="4" t="n">
        <v>44774</v>
      </c>
      <c r="F101" s="4" t="n">
        <v>44774</v>
      </c>
      <c r="G101" s="0" t="n">
        <v>7763160551</v>
      </c>
      <c r="H101" s="1" t="s">
        <v>76</v>
      </c>
      <c r="I101" s="0" t="n">
        <v>1058.5</v>
      </c>
      <c r="J101" s="4" t="n">
        <v>44804</v>
      </c>
      <c r="K101" s="0" t="n">
        <v>1058.5</v>
      </c>
      <c r="L101" s="4" t="n">
        <v>44797</v>
      </c>
      <c r="M101" s="0" t="n">
        <v>-7</v>
      </c>
      <c r="N101" s="2" t="n">
        <f aca="false">K101*M101</f>
        <v>-7409.5</v>
      </c>
    </row>
    <row r="102" customFormat="false" ht="12.8" hidden="false" customHeight="false" outlineLevel="0" collapsed="false">
      <c r="A102" s="2" t="s">
        <v>14</v>
      </c>
      <c r="B102" s="0" t="s">
        <v>15</v>
      </c>
      <c r="C102" s="0" t="s">
        <v>77</v>
      </c>
      <c r="D102" s="0" t="n">
        <v>97103880585</v>
      </c>
      <c r="E102" s="4" t="n">
        <v>44777</v>
      </c>
      <c r="F102" s="4" t="n">
        <v>44777</v>
      </c>
      <c r="G102" s="0" t="n">
        <v>7781373737</v>
      </c>
      <c r="H102" s="1" t="n">
        <v>3220333750</v>
      </c>
      <c r="I102" s="0" t="n">
        <v>49.46</v>
      </c>
      <c r="J102" s="4" t="n">
        <v>44807</v>
      </c>
      <c r="K102" s="0" t="n">
        <v>40.54</v>
      </c>
      <c r="L102" s="4" t="n">
        <v>44797</v>
      </c>
      <c r="M102" s="0" t="n">
        <v>-10</v>
      </c>
      <c r="N102" s="2" t="n">
        <f aca="false">K102*M102</f>
        <v>-405.4</v>
      </c>
    </row>
    <row r="103" customFormat="false" ht="12.8" hidden="false" customHeight="false" outlineLevel="0" collapsed="false">
      <c r="A103" s="2" t="s">
        <v>14</v>
      </c>
      <c r="B103" s="0" t="s">
        <v>15</v>
      </c>
      <c r="C103" s="0" t="s">
        <v>77</v>
      </c>
      <c r="D103" s="0" t="n">
        <v>97103880585</v>
      </c>
      <c r="E103" s="4" t="n">
        <v>44777</v>
      </c>
      <c r="F103" s="4" t="n">
        <v>44777</v>
      </c>
      <c r="G103" s="0" t="n">
        <v>7781373743</v>
      </c>
      <c r="H103" s="1" t="n">
        <v>3220333751</v>
      </c>
      <c r="I103" s="0" t="n">
        <v>32.87</v>
      </c>
      <c r="J103" s="4" t="n">
        <v>44807</v>
      </c>
      <c r="K103" s="0" t="n">
        <v>26.94</v>
      </c>
      <c r="L103" s="4" t="n">
        <v>44797</v>
      </c>
      <c r="M103" s="0" t="n">
        <v>-10</v>
      </c>
      <c r="N103" s="2" t="n">
        <f aca="false">K103*M103</f>
        <v>-269.4</v>
      </c>
    </row>
    <row r="104" customFormat="false" ht="12.8" hidden="false" customHeight="false" outlineLevel="0" collapsed="false">
      <c r="A104" s="2" t="s">
        <v>14</v>
      </c>
      <c r="B104" s="0" t="s">
        <v>15</v>
      </c>
      <c r="C104" s="0" t="s">
        <v>77</v>
      </c>
      <c r="D104" s="0" t="n">
        <v>97103880585</v>
      </c>
      <c r="E104" s="4" t="n">
        <v>44777</v>
      </c>
      <c r="F104" s="4" t="n">
        <v>44777</v>
      </c>
      <c r="G104" s="0" t="n">
        <v>7781373769</v>
      </c>
      <c r="H104" s="1" t="n">
        <v>3220333752</v>
      </c>
      <c r="I104" s="0" t="n">
        <v>58.9</v>
      </c>
      <c r="J104" s="4" t="n">
        <v>44807</v>
      </c>
      <c r="K104" s="0" t="n">
        <v>48.28</v>
      </c>
      <c r="L104" s="4" t="n">
        <v>44797</v>
      </c>
      <c r="M104" s="0" t="n">
        <v>-10</v>
      </c>
      <c r="N104" s="2" t="n">
        <f aca="false">K104*M104</f>
        <v>-482.8</v>
      </c>
    </row>
    <row r="105" customFormat="false" ht="12.8" hidden="false" customHeight="false" outlineLevel="0" collapsed="false">
      <c r="A105" s="2" t="s">
        <v>14</v>
      </c>
      <c r="B105" s="0" t="s">
        <v>15</v>
      </c>
      <c r="C105" s="0" t="s">
        <v>77</v>
      </c>
      <c r="D105" s="0" t="n">
        <v>97103880585</v>
      </c>
      <c r="E105" s="4" t="n">
        <v>44777</v>
      </c>
      <c r="F105" s="4" t="n">
        <v>44777</v>
      </c>
      <c r="G105" s="0" t="n">
        <v>7781373798</v>
      </c>
      <c r="H105" s="1" t="n">
        <v>3220333753</v>
      </c>
      <c r="I105" s="0" t="n">
        <v>54.51</v>
      </c>
      <c r="J105" s="4" t="n">
        <v>44807</v>
      </c>
      <c r="K105" s="0" t="n">
        <v>44.68</v>
      </c>
      <c r="L105" s="4" t="n">
        <v>44797</v>
      </c>
      <c r="M105" s="0" t="n">
        <v>-10</v>
      </c>
      <c r="N105" s="2" t="n">
        <f aca="false">K105*M105</f>
        <v>-446.8</v>
      </c>
    </row>
    <row r="106" customFormat="false" ht="12.8" hidden="false" customHeight="false" outlineLevel="0" collapsed="false">
      <c r="A106" s="2" t="s">
        <v>14</v>
      </c>
      <c r="B106" s="0" t="s">
        <v>15</v>
      </c>
      <c r="C106" s="0" t="s">
        <v>35</v>
      </c>
      <c r="D106" s="0" t="n">
        <v>11516640965</v>
      </c>
      <c r="E106" s="4" t="n">
        <v>44777</v>
      </c>
      <c r="F106" s="4" t="n">
        <v>44777</v>
      </c>
      <c r="G106" s="0" t="n">
        <v>7784020498</v>
      </c>
      <c r="H106" s="1" t="s">
        <v>78</v>
      </c>
      <c r="I106" s="0" t="n">
        <v>152.26</v>
      </c>
      <c r="J106" s="4" t="n">
        <v>44807</v>
      </c>
      <c r="K106" s="0" t="n">
        <v>124.8</v>
      </c>
      <c r="L106" s="4" t="n">
        <v>44797</v>
      </c>
      <c r="M106" s="0" t="n">
        <v>-10</v>
      </c>
      <c r="N106" s="2" t="n">
        <f aca="false">K106*M106</f>
        <v>-1248</v>
      </c>
    </row>
    <row r="107" customFormat="false" ht="12.8" hidden="false" customHeight="false" outlineLevel="0" collapsed="false">
      <c r="A107" s="2" t="s">
        <v>14</v>
      </c>
      <c r="B107" s="0" t="s">
        <v>15</v>
      </c>
      <c r="C107" s="0" t="s">
        <v>22</v>
      </c>
      <c r="D107" s="0" t="n">
        <v>2085880561</v>
      </c>
      <c r="E107" s="4" t="n">
        <v>44778</v>
      </c>
      <c r="F107" s="4" t="n">
        <v>44778</v>
      </c>
      <c r="G107" s="0" t="n">
        <v>7787884906</v>
      </c>
      <c r="H107" s="1" t="s">
        <v>79</v>
      </c>
      <c r="I107" s="0" t="n">
        <v>1241.58</v>
      </c>
      <c r="J107" s="4" t="n">
        <v>44834</v>
      </c>
      <c r="K107" s="0" t="n">
        <v>1017.69</v>
      </c>
      <c r="L107" s="4" t="n">
        <v>44810</v>
      </c>
      <c r="M107" s="0" t="n">
        <v>-24</v>
      </c>
      <c r="N107" s="2" t="n">
        <f aca="false">K107*M107</f>
        <v>-24424.56</v>
      </c>
    </row>
    <row r="108" customFormat="false" ht="12.8" hidden="false" customHeight="false" outlineLevel="0" collapsed="false">
      <c r="A108" s="2" t="s">
        <v>14</v>
      </c>
      <c r="B108" s="0" t="s">
        <v>15</v>
      </c>
      <c r="C108" s="0" t="s">
        <v>55</v>
      </c>
      <c r="D108" s="0" t="n">
        <v>51570893</v>
      </c>
      <c r="E108" s="4" t="n">
        <v>44778</v>
      </c>
      <c r="F108" s="4" t="n">
        <v>44778</v>
      </c>
      <c r="G108" s="0" t="n">
        <v>7788763834</v>
      </c>
      <c r="H108" s="1" t="n">
        <v>9500709487</v>
      </c>
      <c r="I108" s="0" t="n">
        <v>833.94</v>
      </c>
      <c r="J108" s="4" t="n">
        <v>44808</v>
      </c>
      <c r="K108" s="0" t="n">
        <v>683.56</v>
      </c>
      <c r="L108" s="4" t="n">
        <v>44797</v>
      </c>
      <c r="M108" s="0" t="n">
        <v>-11</v>
      </c>
      <c r="N108" s="2" t="n">
        <f aca="false">K108*M108</f>
        <v>-7519.16</v>
      </c>
    </row>
    <row r="109" customFormat="false" ht="12.8" hidden="false" customHeight="false" outlineLevel="0" collapsed="false">
      <c r="A109" s="2" t="s">
        <v>14</v>
      </c>
      <c r="B109" s="0" t="s">
        <v>15</v>
      </c>
      <c r="C109" s="0" t="s">
        <v>24</v>
      </c>
      <c r="D109" s="0" t="n">
        <v>1868450717</v>
      </c>
      <c r="E109" s="4" t="n">
        <v>44791</v>
      </c>
      <c r="F109" s="4" t="n">
        <v>44791</v>
      </c>
      <c r="G109" s="0" t="n">
        <v>7824080076</v>
      </c>
      <c r="H109" s="1" t="s">
        <v>80</v>
      </c>
      <c r="I109" s="0" t="n">
        <v>365.96</v>
      </c>
      <c r="J109" s="4" t="n">
        <v>44814</v>
      </c>
      <c r="K109" s="0" t="n">
        <v>299.97</v>
      </c>
      <c r="L109" s="4" t="n">
        <v>44804</v>
      </c>
      <c r="M109" s="0" t="n">
        <v>-10</v>
      </c>
      <c r="N109" s="2" t="n">
        <f aca="false">K109*M109</f>
        <v>-2999.7</v>
      </c>
    </row>
    <row r="110" customFormat="false" ht="12.8" hidden="false" customHeight="false" outlineLevel="0" collapsed="false">
      <c r="A110" s="2" t="s">
        <v>14</v>
      </c>
      <c r="B110" s="0" t="s">
        <v>15</v>
      </c>
      <c r="C110" s="0" t="s">
        <v>19</v>
      </c>
      <c r="D110" s="0" t="n">
        <v>1421430297</v>
      </c>
      <c r="E110" s="4" t="n">
        <v>44783</v>
      </c>
      <c r="F110" s="4" t="n">
        <v>44783</v>
      </c>
      <c r="G110" s="0" t="n">
        <v>7832019704</v>
      </c>
      <c r="H110" s="1" t="n">
        <v>56</v>
      </c>
      <c r="I110" s="0" t="n">
        <v>3220.8</v>
      </c>
      <c r="J110" s="4" t="n">
        <v>44813</v>
      </c>
      <c r="K110" s="0" t="n">
        <v>2640</v>
      </c>
      <c r="L110" s="4" t="n">
        <v>44810</v>
      </c>
      <c r="M110" s="0" t="n">
        <v>-3</v>
      </c>
      <c r="N110" s="2" t="n">
        <f aca="false">K110*M110</f>
        <v>-7920</v>
      </c>
    </row>
    <row r="111" customFormat="false" ht="12.8" hidden="false" customHeight="false" outlineLevel="0" collapsed="false">
      <c r="A111" s="2" t="s">
        <v>14</v>
      </c>
      <c r="B111" s="0" t="s">
        <v>15</v>
      </c>
      <c r="C111" s="0" t="s">
        <v>27</v>
      </c>
      <c r="D111" s="0" t="n">
        <v>488410010</v>
      </c>
      <c r="E111" s="4" t="n">
        <v>44789</v>
      </c>
      <c r="F111" s="4" t="n">
        <v>44789</v>
      </c>
      <c r="G111" s="0" t="n">
        <v>7863969405</v>
      </c>
      <c r="H111" s="1" t="s">
        <v>81</v>
      </c>
      <c r="I111" s="0" t="n">
        <v>10.98</v>
      </c>
      <c r="J111" s="4" t="n">
        <v>44859</v>
      </c>
      <c r="K111" s="0" t="n">
        <v>9</v>
      </c>
      <c r="L111" s="4" t="n">
        <v>44816</v>
      </c>
      <c r="M111" s="0" t="n">
        <v>-43</v>
      </c>
      <c r="N111" s="2" t="n">
        <f aca="false">K111*M111</f>
        <v>-387</v>
      </c>
    </row>
    <row r="112" customFormat="false" ht="12.8" hidden="false" customHeight="false" outlineLevel="0" collapsed="false">
      <c r="A112" s="2" t="s">
        <v>14</v>
      </c>
      <c r="B112" s="0" t="s">
        <v>15</v>
      </c>
      <c r="C112" s="0" t="s">
        <v>27</v>
      </c>
      <c r="D112" s="0" t="n">
        <v>488410010</v>
      </c>
      <c r="E112" s="4" t="n">
        <v>44789</v>
      </c>
      <c r="F112" s="4" t="n">
        <v>44789</v>
      </c>
      <c r="G112" s="0" t="n">
        <v>7863992086</v>
      </c>
      <c r="H112" s="1" t="s">
        <v>82</v>
      </c>
      <c r="I112" s="0" t="n">
        <v>27.85</v>
      </c>
      <c r="J112" s="4" t="n">
        <v>44859</v>
      </c>
      <c r="K112" s="0" t="n">
        <v>22.83</v>
      </c>
      <c r="L112" s="4" t="n">
        <v>44816</v>
      </c>
      <c r="M112" s="0" t="n">
        <v>-43</v>
      </c>
      <c r="N112" s="2" t="n">
        <f aca="false">K112*M112</f>
        <v>-981.69</v>
      </c>
    </row>
    <row r="113" customFormat="false" ht="12.8" hidden="false" customHeight="false" outlineLevel="0" collapsed="false">
      <c r="A113" s="2" t="s">
        <v>14</v>
      </c>
      <c r="B113" s="0" t="s">
        <v>15</v>
      </c>
      <c r="C113" s="0" t="s">
        <v>27</v>
      </c>
      <c r="D113" s="0" t="n">
        <v>488410010</v>
      </c>
      <c r="E113" s="4" t="n">
        <v>44789</v>
      </c>
      <c r="F113" s="4" t="n">
        <v>44789</v>
      </c>
      <c r="G113" s="0" t="n">
        <v>7863992869</v>
      </c>
      <c r="H113" s="1" t="s">
        <v>83</v>
      </c>
      <c r="I113" s="0" t="n">
        <v>11.81</v>
      </c>
      <c r="J113" s="4" t="n">
        <v>44859</v>
      </c>
      <c r="K113" s="0" t="n">
        <v>9.68</v>
      </c>
      <c r="L113" s="4" t="n">
        <v>44816</v>
      </c>
      <c r="M113" s="0" t="n">
        <v>-43</v>
      </c>
      <c r="N113" s="2" t="n">
        <f aca="false">K113*M113</f>
        <v>-416.24</v>
      </c>
    </row>
    <row r="114" customFormat="false" ht="12.8" hidden="false" customHeight="false" outlineLevel="0" collapsed="false">
      <c r="A114" s="2" t="s">
        <v>14</v>
      </c>
      <c r="B114" s="0" t="s">
        <v>15</v>
      </c>
      <c r="C114" s="0" t="s">
        <v>84</v>
      </c>
      <c r="D114" s="0" t="n">
        <v>4597260407</v>
      </c>
      <c r="E114" s="4" t="n">
        <v>44790</v>
      </c>
      <c r="F114" s="4" t="n">
        <v>44790</v>
      </c>
      <c r="G114" s="0" t="n">
        <v>7866770593</v>
      </c>
      <c r="H114" s="1" t="s">
        <v>85</v>
      </c>
      <c r="I114" s="0" t="n">
        <v>130</v>
      </c>
      <c r="J114" s="4" t="n">
        <v>44820</v>
      </c>
      <c r="K114" s="0" t="n">
        <v>130</v>
      </c>
      <c r="L114" s="4" t="n">
        <v>44810</v>
      </c>
      <c r="M114" s="0" t="n">
        <v>-10</v>
      </c>
      <c r="N114" s="2" t="n">
        <f aca="false">K114*M114</f>
        <v>-1300</v>
      </c>
    </row>
    <row r="115" customFormat="false" ht="12.8" hidden="false" customHeight="false" outlineLevel="0" collapsed="false">
      <c r="A115" s="2" t="s">
        <v>14</v>
      </c>
      <c r="B115" s="0" t="s">
        <v>15</v>
      </c>
      <c r="C115" s="0" t="s">
        <v>45</v>
      </c>
      <c r="D115" s="0" t="n">
        <v>2221101203</v>
      </c>
      <c r="E115" s="4" t="n">
        <v>44799</v>
      </c>
      <c r="F115" s="4" t="n">
        <v>44799</v>
      </c>
      <c r="G115" s="0" t="n">
        <v>7905409319</v>
      </c>
      <c r="H115" s="1" t="n">
        <v>412208809492</v>
      </c>
      <c r="I115" s="0" t="n">
        <v>1.48</v>
      </c>
      <c r="J115" s="4" t="n">
        <v>44829</v>
      </c>
      <c r="K115" s="0" t="n">
        <v>1.41</v>
      </c>
      <c r="L115" s="4" t="n">
        <v>44810</v>
      </c>
      <c r="M115" s="0" t="n">
        <v>-19</v>
      </c>
      <c r="N115" s="2" t="n">
        <f aca="false">K115*M115</f>
        <v>-26.79</v>
      </c>
    </row>
    <row r="116" customFormat="false" ht="12.8" hidden="false" customHeight="false" outlineLevel="0" collapsed="false">
      <c r="A116" s="2" t="s">
        <v>14</v>
      </c>
      <c r="B116" s="0" t="s">
        <v>15</v>
      </c>
      <c r="C116" s="0" t="s">
        <v>45</v>
      </c>
      <c r="D116" s="0" t="n">
        <v>2221101203</v>
      </c>
      <c r="E116" s="4" t="n">
        <v>44799</v>
      </c>
      <c r="F116" s="4" t="n">
        <v>44799</v>
      </c>
      <c r="G116" s="0" t="n">
        <v>7905409500</v>
      </c>
      <c r="H116" s="1" t="n">
        <v>412208809493</v>
      </c>
      <c r="I116" s="0" t="n">
        <v>11.95</v>
      </c>
      <c r="J116" s="4" t="n">
        <v>44829</v>
      </c>
      <c r="K116" s="0" t="n">
        <v>11.38</v>
      </c>
      <c r="L116" s="4" t="n">
        <v>44810</v>
      </c>
      <c r="M116" s="0" t="n">
        <v>-19</v>
      </c>
      <c r="N116" s="2" t="n">
        <f aca="false">K116*M116</f>
        <v>-216.22</v>
      </c>
    </row>
    <row r="117" customFormat="false" ht="12.8" hidden="false" customHeight="false" outlineLevel="0" collapsed="false">
      <c r="A117" s="2" t="s">
        <v>14</v>
      </c>
      <c r="B117" s="0" t="s">
        <v>15</v>
      </c>
      <c r="C117" s="0" t="s">
        <v>37</v>
      </c>
      <c r="D117" s="0" t="n">
        <v>8122660585</v>
      </c>
      <c r="E117" s="4" t="n">
        <v>44802</v>
      </c>
      <c r="F117" s="4" t="n">
        <v>44802</v>
      </c>
      <c r="G117" s="0" t="n">
        <v>7913684503</v>
      </c>
      <c r="H117" s="1" t="s">
        <v>86</v>
      </c>
      <c r="I117" s="0" t="n">
        <v>987.56</v>
      </c>
      <c r="J117" s="4" t="n">
        <v>44832</v>
      </c>
      <c r="K117" s="0" t="n">
        <v>949.58</v>
      </c>
      <c r="L117" s="4" t="n">
        <v>44819</v>
      </c>
      <c r="M117" s="0" t="n">
        <v>-13</v>
      </c>
      <c r="N117" s="2" t="n">
        <f aca="false">K117*M117</f>
        <v>-12344.54</v>
      </c>
    </row>
    <row r="118" customFormat="false" ht="12.8" hidden="false" customHeight="false" outlineLevel="0" collapsed="false">
      <c r="A118" s="2" t="s">
        <v>14</v>
      </c>
      <c r="B118" s="0" t="s">
        <v>15</v>
      </c>
      <c r="C118" s="0" t="s">
        <v>49</v>
      </c>
      <c r="D118" s="0" t="n">
        <v>12883420155</v>
      </c>
      <c r="E118" s="4" t="n">
        <v>44802</v>
      </c>
      <c r="F118" s="4" t="n">
        <v>44802</v>
      </c>
      <c r="G118" s="0" t="n">
        <v>7917326484</v>
      </c>
      <c r="H118" s="1" t="n">
        <v>822000227213</v>
      </c>
      <c r="I118" s="0" t="n">
        <v>47.68</v>
      </c>
      <c r="J118" s="4" t="n">
        <v>44833</v>
      </c>
      <c r="K118" s="0" t="n">
        <v>39.08</v>
      </c>
      <c r="L118" s="4" t="n">
        <v>44810</v>
      </c>
      <c r="M118" s="0" t="n">
        <v>-23</v>
      </c>
      <c r="N118" s="2" t="n">
        <f aca="false">K118*M118</f>
        <v>-898.84</v>
      </c>
    </row>
    <row r="119" customFormat="false" ht="12.8" hidden="false" customHeight="false" outlineLevel="0" collapsed="false">
      <c r="A119" s="2" t="s">
        <v>14</v>
      </c>
      <c r="B119" s="0" t="s">
        <v>15</v>
      </c>
      <c r="C119" s="0" t="s">
        <v>49</v>
      </c>
      <c r="D119" s="0" t="n">
        <v>12883420155</v>
      </c>
      <c r="E119" s="4" t="n">
        <v>44802</v>
      </c>
      <c r="F119" s="4" t="n">
        <v>44802</v>
      </c>
      <c r="G119" s="0" t="n">
        <v>7917333330</v>
      </c>
      <c r="H119" s="1" t="n">
        <v>822000222930</v>
      </c>
      <c r="I119" s="0" t="n">
        <v>20.09</v>
      </c>
      <c r="J119" s="4" t="n">
        <v>44833</v>
      </c>
      <c r="K119" s="0" t="n">
        <v>16.47</v>
      </c>
      <c r="L119" s="4" t="n">
        <v>44813</v>
      </c>
      <c r="M119" s="0" t="n">
        <v>-20</v>
      </c>
      <c r="N119" s="2" t="n">
        <f aca="false">K119*M119</f>
        <v>-329.4</v>
      </c>
    </row>
    <row r="120" customFormat="false" ht="12.8" hidden="false" customHeight="false" outlineLevel="0" collapsed="false">
      <c r="A120" s="2" t="s">
        <v>14</v>
      </c>
      <c r="B120" s="0" t="s">
        <v>15</v>
      </c>
      <c r="C120" s="0" t="s">
        <v>49</v>
      </c>
      <c r="D120" s="0" t="n">
        <v>12883420155</v>
      </c>
      <c r="E120" s="4" t="n">
        <v>44803</v>
      </c>
      <c r="F120" s="4" t="n">
        <v>44803</v>
      </c>
      <c r="G120" s="0" t="n">
        <v>7920418471</v>
      </c>
      <c r="H120" s="1" t="n">
        <v>822000234945</v>
      </c>
      <c r="I120" s="0" t="n">
        <v>16.04</v>
      </c>
      <c r="J120" s="4" t="n">
        <v>44833</v>
      </c>
      <c r="K120" s="0" t="n">
        <v>13.15</v>
      </c>
      <c r="L120" s="4" t="n">
        <v>44813</v>
      </c>
      <c r="M120" s="0" t="n">
        <v>-20</v>
      </c>
      <c r="N120" s="2" t="n">
        <f aca="false">K120*M120</f>
        <v>-263</v>
      </c>
    </row>
    <row r="121" customFormat="false" ht="12.8" hidden="false" customHeight="false" outlineLevel="0" collapsed="false">
      <c r="A121" s="2" t="s">
        <v>14</v>
      </c>
      <c r="B121" s="0" t="s">
        <v>15</v>
      </c>
      <c r="C121" s="0" t="s">
        <v>49</v>
      </c>
      <c r="D121" s="0" t="n">
        <v>12883420155</v>
      </c>
      <c r="E121" s="4" t="n">
        <v>44803</v>
      </c>
      <c r="F121" s="4" t="n">
        <v>44803</v>
      </c>
      <c r="G121" s="0" t="n">
        <v>7920455647</v>
      </c>
      <c r="H121" s="1" t="n">
        <v>822000235779</v>
      </c>
      <c r="I121" s="0" t="n">
        <v>1795.27</v>
      </c>
      <c r="J121" s="4" t="n">
        <v>44833</v>
      </c>
      <c r="K121" s="0" t="n">
        <v>1471.53</v>
      </c>
      <c r="L121" s="4" t="n">
        <v>44813</v>
      </c>
      <c r="M121" s="0" t="n">
        <v>-20</v>
      </c>
      <c r="N121" s="2" t="n">
        <f aca="false">K121*M121</f>
        <v>-29430.6</v>
      </c>
    </row>
    <row r="122" customFormat="false" ht="12.8" hidden="false" customHeight="false" outlineLevel="0" collapsed="false">
      <c r="A122" s="2" t="s">
        <v>14</v>
      </c>
      <c r="B122" s="0" t="s">
        <v>15</v>
      </c>
      <c r="C122" s="0" t="s">
        <v>49</v>
      </c>
      <c r="D122" s="0" t="n">
        <v>12883420155</v>
      </c>
      <c r="E122" s="4" t="n">
        <v>44803</v>
      </c>
      <c r="F122" s="4" t="n">
        <v>44803</v>
      </c>
      <c r="G122" s="0" t="n">
        <v>7920458814</v>
      </c>
      <c r="H122" s="1" t="n">
        <v>822000235781</v>
      </c>
      <c r="I122" s="0" t="n">
        <v>209</v>
      </c>
      <c r="J122" s="4" t="n">
        <v>44833</v>
      </c>
      <c r="K122" s="0" t="n">
        <v>171.31</v>
      </c>
      <c r="L122" s="4" t="n">
        <v>44813</v>
      </c>
      <c r="M122" s="0" t="n">
        <v>-20</v>
      </c>
      <c r="N122" s="2" t="n">
        <f aca="false">K122*M122</f>
        <v>-3426.2</v>
      </c>
    </row>
    <row r="123" customFormat="false" ht="12.8" hidden="false" customHeight="false" outlineLevel="0" collapsed="false">
      <c r="A123" s="2" t="s">
        <v>14</v>
      </c>
      <c r="B123" s="0" t="s">
        <v>15</v>
      </c>
      <c r="C123" s="0" t="s">
        <v>49</v>
      </c>
      <c r="D123" s="0" t="n">
        <v>12883420155</v>
      </c>
      <c r="E123" s="4" t="n">
        <v>44803</v>
      </c>
      <c r="F123" s="4" t="n">
        <v>44803</v>
      </c>
      <c r="G123" s="0" t="n">
        <v>7920478130</v>
      </c>
      <c r="H123" s="1" t="n">
        <v>822000235777</v>
      </c>
      <c r="I123" s="0" t="n">
        <v>13968.1</v>
      </c>
      <c r="J123" s="4" t="n">
        <v>44833</v>
      </c>
      <c r="K123" s="0" t="n">
        <v>11449.26</v>
      </c>
      <c r="L123" s="4" t="n">
        <v>44813</v>
      </c>
      <c r="M123" s="0" t="n">
        <v>-20</v>
      </c>
      <c r="N123" s="2" t="n">
        <f aca="false">K123*M123</f>
        <v>-228985.2</v>
      </c>
    </row>
    <row r="124" customFormat="false" ht="12.8" hidden="false" customHeight="false" outlineLevel="0" collapsed="false">
      <c r="A124" s="2" t="s">
        <v>14</v>
      </c>
      <c r="B124" s="0" t="s">
        <v>15</v>
      </c>
      <c r="C124" s="0" t="s">
        <v>49</v>
      </c>
      <c r="D124" s="0" t="n">
        <v>12883420155</v>
      </c>
      <c r="E124" s="4" t="n">
        <v>44803</v>
      </c>
      <c r="F124" s="4" t="n">
        <v>44803</v>
      </c>
      <c r="G124" s="0" t="n">
        <v>7920482718</v>
      </c>
      <c r="H124" s="1" t="n">
        <v>822000235784</v>
      </c>
      <c r="I124" s="0" t="n">
        <v>575.69</v>
      </c>
      <c r="J124" s="4" t="n">
        <v>44833</v>
      </c>
      <c r="K124" s="0" t="n">
        <v>471.88</v>
      </c>
      <c r="L124" s="4" t="n">
        <v>44813</v>
      </c>
      <c r="M124" s="0" t="n">
        <v>-20</v>
      </c>
      <c r="N124" s="2" t="n">
        <f aca="false">K124*M124</f>
        <v>-9437.6</v>
      </c>
    </row>
    <row r="125" customFormat="false" ht="12.8" hidden="false" customHeight="false" outlineLevel="0" collapsed="false">
      <c r="A125" s="2" t="s">
        <v>14</v>
      </c>
      <c r="B125" s="0" t="s">
        <v>15</v>
      </c>
      <c r="C125" s="0" t="s">
        <v>49</v>
      </c>
      <c r="D125" s="0" t="n">
        <v>12883420155</v>
      </c>
      <c r="E125" s="4" t="n">
        <v>44803</v>
      </c>
      <c r="F125" s="4" t="n">
        <v>44803</v>
      </c>
      <c r="G125" s="0" t="n">
        <v>7920489922</v>
      </c>
      <c r="H125" s="1" t="n">
        <v>822000235780</v>
      </c>
      <c r="I125" s="0" t="n">
        <v>459.4</v>
      </c>
      <c r="J125" s="4" t="n">
        <v>44833</v>
      </c>
      <c r="K125" s="0" t="n">
        <v>376.56</v>
      </c>
      <c r="L125" s="4" t="n">
        <v>44813</v>
      </c>
      <c r="M125" s="0" t="n">
        <v>-20</v>
      </c>
      <c r="N125" s="2" t="n">
        <f aca="false">K125*M125</f>
        <v>-7531.2</v>
      </c>
    </row>
    <row r="126" customFormat="false" ht="12.8" hidden="false" customHeight="false" outlineLevel="0" collapsed="false">
      <c r="A126" s="2" t="s">
        <v>14</v>
      </c>
      <c r="B126" s="0" t="s">
        <v>15</v>
      </c>
      <c r="C126" s="0" t="s">
        <v>49</v>
      </c>
      <c r="D126" s="0" t="n">
        <v>12883420155</v>
      </c>
      <c r="E126" s="4" t="n">
        <v>44803</v>
      </c>
      <c r="F126" s="4" t="n">
        <v>44803</v>
      </c>
      <c r="G126" s="0" t="n">
        <v>7920496073</v>
      </c>
      <c r="H126" s="1" t="n">
        <v>822000235778</v>
      </c>
      <c r="I126" s="0" t="n">
        <v>146.41</v>
      </c>
      <c r="J126" s="4" t="n">
        <v>44833</v>
      </c>
      <c r="K126" s="0" t="n">
        <v>120.01</v>
      </c>
      <c r="L126" s="4" t="n">
        <v>44813</v>
      </c>
      <c r="M126" s="0" t="n">
        <v>-20</v>
      </c>
      <c r="N126" s="2" t="n">
        <f aca="false">K126*M126</f>
        <v>-2400.2</v>
      </c>
    </row>
    <row r="127" customFormat="false" ht="12.8" hidden="false" customHeight="false" outlineLevel="0" collapsed="false">
      <c r="A127" s="2" t="s">
        <v>14</v>
      </c>
      <c r="B127" s="0" t="s">
        <v>15</v>
      </c>
      <c r="C127" s="0" t="s">
        <v>49</v>
      </c>
      <c r="D127" s="0" t="n">
        <v>12883420155</v>
      </c>
      <c r="E127" s="4" t="n">
        <v>44803</v>
      </c>
      <c r="F127" s="4" t="n">
        <v>44803</v>
      </c>
      <c r="G127" s="0" t="n">
        <v>7920496127</v>
      </c>
      <c r="H127" s="1" t="n">
        <v>822000235785</v>
      </c>
      <c r="I127" s="0" t="n">
        <v>387.62</v>
      </c>
      <c r="J127" s="4" t="n">
        <v>44833</v>
      </c>
      <c r="K127" s="0" t="n">
        <v>317.72</v>
      </c>
      <c r="L127" s="4" t="n">
        <v>44813</v>
      </c>
      <c r="M127" s="0" t="n">
        <v>-20</v>
      </c>
      <c r="N127" s="2" t="n">
        <f aca="false">K127*M127</f>
        <v>-6354.4</v>
      </c>
    </row>
    <row r="128" customFormat="false" ht="12.8" hidden="false" customHeight="false" outlineLevel="0" collapsed="false">
      <c r="A128" s="2" t="s">
        <v>14</v>
      </c>
      <c r="B128" s="0" t="s">
        <v>15</v>
      </c>
      <c r="C128" s="0" t="s">
        <v>49</v>
      </c>
      <c r="D128" s="0" t="n">
        <v>12883420155</v>
      </c>
      <c r="E128" s="4" t="n">
        <v>44803</v>
      </c>
      <c r="F128" s="4" t="n">
        <v>44803</v>
      </c>
      <c r="G128" s="0" t="n">
        <v>7920496998</v>
      </c>
      <c r="H128" s="1" t="n">
        <v>822000235782</v>
      </c>
      <c r="I128" s="0" t="n">
        <v>53.88</v>
      </c>
      <c r="J128" s="4" t="n">
        <v>44833</v>
      </c>
      <c r="K128" s="0" t="n">
        <v>44.16</v>
      </c>
      <c r="L128" s="4" t="n">
        <v>44813</v>
      </c>
      <c r="M128" s="0" t="n">
        <v>-20</v>
      </c>
      <c r="N128" s="2" t="n">
        <f aca="false">K128*M128</f>
        <v>-883.2</v>
      </c>
    </row>
    <row r="129" customFormat="false" ht="12.8" hidden="false" customHeight="false" outlineLevel="0" collapsed="false">
      <c r="A129" s="2" t="s">
        <v>14</v>
      </c>
      <c r="B129" s="0" t="s">
        <v>15</v>
      </c>
      <c r="C129" s="0" t="s">
        <v>49</v>
      </c>
      <c r="D129" s="0" t="n">
        <v>12883420155</v>
      </c>
      <c r="E129" s="4" t="n">
        <v>44803</v>
      </c>
      <c r="F129" s="4" t="n">
        <v>44803</v>
      </c>
      <c r="G129" s="0" t="n">
        <v>7920511941</v>
      </c>
      <c r="H129" s="1" t="n">
        <v>822000235783</v>
      </c>
      <c r="I129" s="0" t="n">
        <v>480.72</v>
      </c>
      <c r="J129" s="4" t="n">
        <v>44833</v>
      </c>
      <c r="K129" s="0" t="n">
        <v>394.03</v>
      </c>
      <c r="L129" s="4" t="n">
        <v>44813</v>
      </c>
      <c r="M129" s="0" t="n">
        <v>-20</v>
      </c>
      <c r="N129" s="2" t="n">
        <f aca="false">K129*M129</f>
        <v>-7880.6</v>
      </c>
    </row>
    <row r="130" customFormat="false" ht="12.8" hidden="false" customHeight="false" outlineLevel="0" collapsed="false">
      <c r="A130" s="2" t="s">
        <v>14</v>
      </c>
      <c r="B130" s="0" t="s">
        <v>15</v>
      </c>
      <c r="C130" s="0" t="s">
        <v>87</v>
      </c>
      <c r="D130" s="0" t="n">
        <v>3188950103</v>
      </c>
      <c r="E130" s="4" t="n">
        <v>44805</v>
      </c>
      <c r="F130" s="4" t="n">
        <v>44805</v>
      </c>
      <c r="G130" s="0" t="n">
        <v>7934408337</v>
      </c>
      <c r="H130" s="1" t="n">
        <v>3016002242</v>
      </c>
      <c r="I130" s="0" t="n">
        <v>857.66</v>
      </c>
      <c r="J130" s="4" t="n">
        <v>44835</v>
      </c>
      <c r="K130" s="0" t="n">
        <v>703</v>
      </c>
      <c r="L130" s="4" t="n">
        <v>44819</v>
      </c>
      <c r="M130" s="0" t="n">
        <v>-16</v>
      </c>
      <c r="N130" s="2" t="n">
        <f aca="false">K130*M130</f>
        <v>-11248</v>
      </c>
    </row>
    <row r="131" customFormat="false" ht="12.8" hidden="false" customHeight="false" outlineLevel="0" collapsed="false">
      <c r="A131" s="2" t="s">
        <v>14</v>
      </c>
      <c r="B131" s="0" t="s">
        <v>15</v>
      </c>
      <c r="C131" s="0" t="s">
        <v>47</v>
      </c>
      <c r="D131" s="0" t="n">
        <v>1794940385</v>
      </c>
      <c r="E131" s="4" t="n">
        <v>44806</v>
      </c>
      <c r="F131" s="4" t="n">
        <v>44806</v>
      </c>
      <c r="G131" s="0" t="n">
        <v>7940112659</v>
      </c>
      <c r="H131" s="1" t="s">
        <v>88</v>
      </c>
      <c r="I131" s="0" t="n">
        <v>1058.5</v>
      </c>
      <c r="J131" s="4" t="n">
        <v>44836</v>
      </c>
      <c r="K131" s="0" t="n">
        <v>1058.5</v>
      </c>
      <c r="L131" s="4" t="n">
        <v>44813</v>
      </c>
      <c r="M131" s="0" t="n">
        <v>-23</v>
      </c>
      <c r="N131" s="2" t="n">
        <f aca="false">K131*M131</f>
        <v>-24345.5</v>
      </c>
    </row>
    <row r="132" customFormat="false" ht="12.8" hidden="false" customHeight="false" outlineLevel="0" collapsed="false">
      <c r="A132" s="2" t="s">
        <v>14</v>
      </c>
      <c r="B132" s="0" t="s">
        <v>15</v>
      </c>
      <c r="C132" s="0" t="s">
        <v>89</v>
      </c>
      <c r="D132" s="0" t="n">
        <v>1004910384</v>
      </c>
      <c r="E132" s="4" t="n">
        <v>44806</v>
      </c>
      <c r="F132" s="4" t="n">
        <v>44806</v>
      </c>
      <c r="G132" s="0" t="n">
        <v>7941125183</v>
      </c>
      <c r="H132" s="1" t="s">
        <v>90</v>
      </c>
      <c r="I132" s="0" t="n">
        <v>554.84</v>
      </c>
      <c r="J132" s="4" t="n">
        <v>44836</v>
      </c>
      <c r="K132" s="0" t="n">
        <v>506.59</v>
      </c>
      <c r="L132" s="4" t="n">
        <v>44811</v>
      </c>
      <c r="M132" s="0" t="n">
        <v>-25</v>
      </c>
      <c r="N132" s="2" t="n">
        <f aca="false">K132*M132</f>
        <v>-12664.75</v>
      </c>
    </row>
    <row r="133" customFormat="false" ht="12.8" hidden="false" customHeight="false" outlineLevel="0" collapsed="false">
      <c r="A133" s="2" t="s">
        <v>14</v>
      </c>
      <c r="B133" s="0" t="s">
        <v>15</v>
      </c>
      <c r="C133" s="0" t="s">
        <v>55</v>
      </c>
      <c r="D133" s="0" t="n">
        <v>51570893</v>
      </c>
      <c r="E133" s="4" t="n">
        <v>44808</v>
      </c>
      <c r="F133" s="4" t="n">
        <v>44808</v>
      </c>
      <c r="G133" s="0" t="n">
        <v>7955755140</v>
      </c>
      <c r="H133" s="1" t="n">
        <v>9500780494</v>
      </c>
      <c r="I133" s="0" t="n">
        <v>1055.86</v>
      </c>
      <c r="J133" s="4" t="n">
        <v>44838</v>
      </c>
      <c r="K133" s="0" t="n">
        <v>865.46</v>
      </c>
      <c r="L133" s="4" t="n">
        <v>44811</v>
      </c>
      <c r="M133" s="0" t="n">
        <v>-27</v>
      </c>
      <c r="N133" s="2" t="n">
        <f aca="false">K133*M133</f>
        <v>-23367.42</v>
      </c>
    </row>
    <row r="134" customFormat="false" ht="12.8" hidden="false" customHeight="false" outlineLevel="0" collapsed="false">
      <c r="A134" s="2" t="s">
        <v>14</v>
      </c>
      <c r="B134" s="0" t="s">
        <v>15</v>
      </c>
      <c r="C134" s="0" t="s">
        <v>91</v>
      </c>
      <c r="D134" s="0" t="n">
        <v>1675840381</v>
      </c>
      <c r="E134" s="4" t="n">
        <v>44811</v>
      </c>
      <c r="F134" s="4" t="n">
        <v>44811</v>
      </c>
      <c r="G134" s="0" t="n">
        <v>7972353162</v>
      </c>
      <c r="H134" s="1" t="s">
        <v>92</v>
      </c>
      <c r="I134" s="0" t="n">
        <v>731.07</v>
      </c>
      <c r="J134" s="4" t="n">
        <v>44841</v>
      </c>
      <c r="K134" s="0" t="n">
        <v>599.24</v>
      </c>
      <c r="L134" s="4" t="n">
        <v>44819</v>
      </c>
      <c r="M134" s="0" t="n">
        <v>-22</v>
      </c>
      <c r="N134" s="2" t="n">
        <f aca="false">K134*M134</f>
        <v>-13183.28</v>
      </c>
    </row>
    <row r="135" customFormat="false" ht="12.8" hidden="false" customHeight="false" outlineLevel="0" collapsed="false">
      <c r="A135" s="2" t="s">
        <v>14</v>
      </c>
      <c r="B135" s="0" t="s">
        <v>15</v>
      </c>
      <c r="C135" s="0" t="s">
        <v>93</v>
      </c>
      <c r="D135" s="0" t="n">
        <v>5779711000</v>
      </c>
      <c r="E135" s="4" t="n">
        <v>44819</v>
      </c>
      <c r="F135" s="4" t="n">
        <v>44819</v>
      </c>
      <c r="G135" s="0" t="n">
        <v>8034363553</v>
      </c>
      <c r="H135" s="1" t="n">
        <v>922900012566</v>
      </c>
      <c r="I135" s="0" t="n">
        <v>24.69</v>
      </c>
      <c r="J135" s="4" t="n">
        <v>44849</v>
      </c>
      <c r="K135" s="0" t="n">
        <v>20.24</v>
      </c>
      <c r="L135" s="4" t="n">
        <v>44820</v>
      </c>
      <c r="M135" s="0" t="n">
        <v>-29</v>
      </c>
      <c r="N135" s="2" t="n">
        <f aca="false">K135*M135</f>
        <v>-586.96</v>
      </c>
    </row>
    <row r="136" customFormat="false" ht="12.8" hidden="false" customHeight="false" outlineLevel="0" collapsed="false">
      <c r="A136" s="2"/>
      <c r="N136" s="2"/>
    </row>
    <row r="137" customFormat="false" ht="12.8" hidden="false" customHeight="false" outlineLevel="0" collapsed="false">
      <c r="A137" s="2"/>
      <c r="K137" s="0" t="n">
        <f aca="false">SUM(K2:K136)</f>
        <v>157945.6</v>
      </c>
      <c r="N137" s="2"/>
    </row>
    <row r="138" customFormat="false" ht="12.8" hidden="false" customHeight="false" outlineLevel="0" collapsed="false">
      <c r="A138" s="2"/>
      <c r="N138" s="2" t="n">
        <f aca="false">SUM(N2:N137)</f>
        <v>-2212199.79</v>
      </c>
    </row>
    <row r="139" customFormat="false" ht="12.8" hidden="false" customHeight="false" outlineLevel="0" collapsed="false">
      <c r="A139" s="2"/>
      <c r="N139" s="2"/>
    </row>
    <row r="140" customFormat="false" ht="12.8" hidden="false" customHeight="false" outlineLevel="0" collapsed="false">
      <c r="A140" s="2"/>
      <c r="B140" s="2"/>
      <c r="C140" s="2"/>
      <c r="D140" s="2"/>
      <c r="E140" s="2"/>
      <c r="F140" s="2"/>
      <c r="G140" s="2"/>
      <c r="H140" s="3"/>
      <c r="I140" s="2"/>
      <c r="J140" s="2"/>
      <c r="K140" s="3" t="s">
        <v>94</v>
      </c>
      <c r="L140" s="2"/>
      <c r="M140" s="2"/>
      <c r="N140" s="5" t="n">
        <f aca="false">N138/K137</f>
        <v>-14.0060868425585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24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2022-10-14T12:03:57Z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